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losHdo\Desktop\"/>
    </mc:Choice>
  </mc:AlternateContent>
  <bookViews>
    <workbookView xWindow="0" yWindow="0" windowWidth="20490" windowHeight="8235"/>
  </bookViews>
  <sheets>
    <sheet name="MAPA RIESGOS 2016" sheetId="1" r:id="rId1"/>
  </sheets>
  <definedNames>
    <definedName name="_xlnm.Print_Area" localSheetId="0">'MAPA RIESGOS 2016'!$A$1:$K$49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0" i="1" l="1"/>
  <c r="AD60" i="1"/>
  <c r="AC60" i="1"/>
  <c r="AB60" i="1"/>
  <c r="AE59" i="1"/>
  <c r="AD59" i="1"/>
  <c r="AC59" i="1"/>
  <c r="AB59" i="1"/>
  <c r="AE58" i="1"/>
  <c r="AD58" i="1"/>
  <c r="AC58" i="1"/>
  <c r="AB58" i="1"/>
  <c r="AE57" i="1"/>
  <c r="AD57" i="1"/>
  <c r="AC57" i="1"/>
  <c r="AB57" i="1"/>
  <c r="L51" i="1"/>
  <c r="AC62" i="1" l="1"/>
  <c r="AC63" i="1"/>
  <c r="AC64" i="1"/>
  <c r="AC65" i="1"/>
  <c r="AD62" i="1"/>
  <c r="AD63" i="1"/>
  <c r="AD64" i="1"/>
  <c r="AD65" i="1"/>
  <c r="AE62" i="1"/>
  <c r="AE63" i="1"/>
  <c r="AE64" i="1"/>
  <c r="AE65" i="1"/>
  <c r="AB62" i="1"/>
  <c r="AB63" i="1"/>
  <c r="AB64" i="1"/>
  <c r="AB65" i="1"/>
</calcChain>
</file>

<file path=xl/comments1.xml><?xml version="1.0" encoding="utf-8"?>
<comments xmlns="http://schemas.openxmlformats.org/spreadsheetml/2006/main">
  <authors>
    <author>usuario</author>
    <author>CLAUDIA</author>
    <author>Claudia</author>
    <author>Lenovo</author>
  </authors>
  <commentList>
    <comment ref="M4" authorId="0" shapeId="0">
      <text>
        <r>
          <rPr>
            <sz val="10"/>
            <color indexed="81"/>
            <rFont val="Arial"/>
            <family val="2"/>
          </rPr>
          <t>Según el mapa de procesos de la entidad, nombre del proceso que debe ejecutar la acción.</t>
        </r>
      </text>
    </comment>
    <comment ref="N4" authorId="0" shapeId="0">
      <text>
        <r>
          <rPr>
            <sz val="10"/>
            <color indexed="81"/>
            <rFont val="Tahoma"/>
            <family val="2"/>
          </rPr>
          <t>Nombre y cargo de la persona responsable de realizar la acción de mejora</t>
        </r>
      </text>
    </comment>
    <comment ref="O4" authorId="0" shapeId="0">
      <text>
        <r>
          <rPr>
            <sz val="10"/>
            <color indexed="81"/>
            <rFont val="Tahoma"/>
            <family val="2"/>
          </rPr>
          <t>Se sugiere planear la tarea indicando toda su duración con el fin de dimensionar los recursos disponibles</t>
        </r>
      </text>
    </comment>
    <comment ref="R4" authorId="0" shapeId="0">
      <text>
        <r>
          <rPr>
            <sz val="10"/>
            <color indexed="81"/>
            <rFont val="Tahoma"/>
            <family val="2"/>
          </rPr>
          <t>Se sugiere planear la tarea indicando toda su duración con el fin de dimensionar los recursos disponibles</t>
        </r>
      </text>
    </comment>
    <comment ref="U4" authorId="0" shapeId="0">
      <text>
        <r>
          <rPr>
            <sz val="10"/>
            <color indexed="81"/>
            <rFont val="Tahoma"/>
            <family val="2"/>
          </rPr>
          <t>Se sugiere planear la tarea indicando toda su duración con el fin de dimensionar los recursos disponibles</t>
        </r>
      </text>
    </comment>
    <comment ref="X4" authorId="0" shapeId="0">
      <text>
        <r>
          <rPr>
            <sz val="10"/>
            <color indexed="81"/>
            <rFont val="Tahoma"/>
            <family val="2"/>
          </rPr>
          <t>Se sugiere planear la tarea indicando toda su duración con el fin de dimensionar los recursos disponibles</t>
        </r>
      </text>
    </comment>
    <comment ref="AA4" authorId="0" shapeId="0">
      <text>
        <r>
          <rPr>
            <sz val="10"/>
            <color indexed="81"/>
            <rFont val="Tahoma"/>
            <family val="2"/>
          </rPr>
          <t>Fecha planeada para realizar el seguimiento</t>
        </r>
      </text>
    </comment>
    <comment ref="A5" authorId="1" shapeId="0">
      <text>
        <r>
          <rPr>
            <b/>
            <sz val="10"/>
            <color indexed="81"/>
            <rFont val="Tahoma"/>
            <family val="2"/>
          </rPr>
          <t>CLAUDIA:</t>
        </r>
        <r>
          <rPr>
            <sz val="10"/>
            <color indexed="81"/>
            <rFont val="Tahoma"/>
            <family val="2"/>
          </rPr>
          <t xml:space="preserve">
Situación negativa o amenaza que puede impedir el cumplimiento de los objetivos del proceso o servicio</t>
        </r>
      </text>
    </comment>
    <comment ref="AA5" authorId="0" shapeId="0">
      <text>
        <r>
          <rPr>
            <sz val="10"/>
            <color indexed="81"/>
            <rFont val="Tahoma"/>
            <family val="2"/>
          </rPr>
          <t>Nombre y cargo de la persona responsable de realizar el seguimiento al cumplimiento de las acciones de mejoramiento</t>
        </r>
      </text>
    </comment>
    <comment ref="AB5" authorId="0" shapeId="0">
      <text>
        <r>
          <rPr>
            <sz val="10"/>
            <color indexed="81"/>
            <rFont val="Tahoma"/>
            <family val="2"/>
          </rPr>
          <t>Avance de la acción de mejoramiento al momento de realizar el seguimiento. Cumple, en desarrollo o no iniciada</t>
        </r>
      </text>
    </comment>
    <comment ref="H6" authorId="1" shapeId="0">
      <text>
        <r>
          <rPr>
            <b/>
            <sz val="10"/>
            <color indexed="81"/>
            <rFont val="Tahoma"/>
            <family val="2"/>
          </rPr>
          <t>CLAUDIA:</t>
        </r>
        <r>
          <rPr>
            <sz val="10"/>
            <color indexed="81"/>
            <rFont val="Tahoma"/>
            <family val="2"/>
          </rPr>
          <t xml:space="preserve">
MEDIDAS EXISTENTES ACTUALMENTE EN EL HOSPITAL</t>
        </r>
      </text>
    </comment>
    <comment ref="AE7" authorId="2" shapeId="0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8" authorId="3" shape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Aprobación del manual de funciones
</t>
        </r>
      </text>
    </comment>
    <comment ref="AB58" authorId="2" shapeId="0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69" authorId="2" shapeId="0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Estado actual del indicador</t>
        </r>
      </text>
    </comment>
    <comment ref="AA69" authorId="2" shapeId="0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Meta del indicador o de mejoramiento</t>
        </r>
      </text>
    </comment>
    <comment ref="AB69" authorId="2" shapeId="0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Registrar la medición del indicador en el seguimiento</t>
        </r>
      </text>
    </comment>
    <comment ref="AC69" authorId="2" shapeId="0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Registrar la medición del indicador en el seguimiento</t>
        </r>
      </text>
    </comment>
    <comment ref="AD69" authorId="2" shapeId="0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Registrar la medición del indicador en el seguimiento</t>
        </r>
      </text>
    </comment>
    <comment ref="AE69" authorId="2" shapeId="0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Registrar la medición del indicador en el seguimiento</t>
        </r>
      </text>
    </comment>
  </commentList>
</comments>
</file>

<file path=xl/sharedStrings.xml><?xml version="1.0" encoding="utf-8"?>
<sst xmlns="http://schemas.openxmlformats.org/spreadsheetml/2006/main" count="386" uniqueCount="224">
  <si>
    <t>OBJETIVO:</t>
  </si>
  <si>
    <t>IDENTIFICACIÒN DEL RIESGO</t>
  </si>
  <si>
    <t>CALIFICACIÓN</t>
  </si>
  <si>
    <t>VALORACION DEL RIESGO</t>
  </si>
  <si>
    <t>ACCIONES DE MEJORAMIENTO</t>
  </si>
  <si>
    <t>PROCESO RESPONSABLE DE LA ACCIÓN DE MEJORAMIENTO</t>
  </si>
  <si>
    <t>PERSONA RESPONSABLE EJECUCIÓN DE LA ACCIÓN</t>
  </si>
  <si>
    <t>TRIMESTRE 1</t>
  </si>
  <si>
    <t>TRIMESTRE 2</t>
  </si>
  <si>
    <t>TRIMESTRE 3</t>
  </si>
  <si>
    <t>TRIMESTRE 4</t>
  </si>
  <si>
    <t>SEGUIMIENTO 3: Fecha XXXX</t>
  </si>
  <si>
    <t>SEGUIMIENTO 4: Fecha XXXX</t>
  </si>
  <si>
    <t>RIESGO</t>
  </si>
  <si>
    <t>DESCRIPCIÓN</t>
  </si>
  <si>
    <t xml:space="preserve">CAUSAS </t>
  </si>
  <si>
    <t>EFECTOS</t>
  </si>
  <si>
    <t>ENE.</t>
  </si>
  <si>
    <t>FEB.</t>
  </si>
  <si>
    <t>MAR</t>
  </si>
  <si>
    <t>ABR.</t>
  </si>
  <si>
    <t>MAY</t>
  </si>
  <si>
    <t>JUN.</t>
  </si>
  <si>
    <t>JUL.</t>
  </si>
  <si>
    <t>AGO.</t>
  </si>
  <si>
    <t>SEP.</t>
  </si>
  <si>
    <t>OCT.</t>
  </si>
  <si>
    <t>NOV.</t>
  </si>
  <si>
    <t>DIC.</t>
  </si>
  <si>
    <t>Responsable del seguimiento</t>
  </si>
  <si>
    <t>Estado</t>
  </si>
  <si>
    <t>P</t>
  </si>
  <si>
    <t>I</t>
  </si>
  <si>
    <t>P x I</t>
  </si>
  <si>
    <t>CONTROLES</t>
  </si>
  <si>
    <t>NPR</t>
  </si>
  <si>
    <t xml:space="preserve">Delegación y descentralización sin control </t>
  </si>
  <si>
    <t>Otorgamiento de responsabilidades, autoridad y capacidad para decidir, sin criterios bien definidos y no hay rendición de cuentas</t>
  </si>
  <si>
    <t>• Escases de recurso humano para asumir todas las actividades
• No seguimiento a las autoridades delegadas
• Exceso de confianza
• Ausencia de políticas para la delegación o descentralización</t>
  </si>
  <si>
    <t>• Abuso de poder
• Ausencia de controles
• Desorden administrativo 
• Derroche o desaprovechamiento de recursos
• Afectación de la imagen institucional
• Responsabilidad disciplinaria</t>
  </si>
  <si>
    <t>EXTREMO</t>
  </si>
  <si>
    <t>Comités en las diferentes instancias</t>
  </si>
  <si>
    <t>ALTO</t>
  </si>
  <si>
    <t>Definir políticas para la delegación por nivel de la estructura organizacional</t>
  </si>
  <si>
    <t>Gerente</t>
  </si>
  <si>
    <t>Designación de responsabilidad y autoridad acorde con el cargo y competencia</t>
  </si>
  <si>
    <t>Gerente
Comité técnico</t>
  </si>
  <si>
    <t xml:space="preserve">Establecer mecanismos de Seguimiento y control a la gestión </t>
  </si>
  <si>
    <t xml:space="preserve">Gerente </t>
  </si>
  <si>
    <t xml:space="preserve">Desinformación </t>
  </si>
  <si>
    <t xml:space="preserve">La información no es comunicada oportuna y ampliamente </t>
  </si>
  <si>
    <t>•Debilidad de los canales de comunicación.
•Cultura de comunicación informal.
•No verificación de que la comunicación se haya realizado y se haya entendido
• La falta de una estrategia gerencial de comunicación</t>
  </si>
  <si>
    <t>• Ineficiencia e ineficacia en las actividades
• Desmotivación del personal
• Perdida o tergiversación de la información
• Uso amañado de la información 
• Afectación de la cultura organizacional.</t>
  </si>
  <si>
    <t>Plan de comunicación</t>
  </si>
  <si>
    <t>Implementar el plan de comunicación y plan de medios</t>
  </si>
  <si>
    <t>Gerente 
Comité Técnico</t>
  </si>
  <si>
    <t>Reuniones por áreas</t>
  </si>
  <si>
    <t>Evaluar la eficacia de la comunicación</t>
  </si>
  <si>
    <t xml:space="preserve"> Complacencia</t>
  </si>
  <si>
    <t>Falta de autoridad o capacidad gerencial para tomar decisiones en contra de quienes contravienen las normas</t>
  </si>
  <si>
    <t>• Debilidad en las competencias gerenciales de los Directivos
• Falta de control administrativo
• Grupos de poder</t>
  </si>
  <si>
    <t>• Ineficiencia e ineficacia en los procesos
• Desmotivación del personal
• Afectación de la cultura organizacional.
• Perdidas económicas
• Sanciones disciplinarias y fiscales
• Perdida de información critica de la entidad</t>
  </si>
  <si>
    <t>Manual de Perfiles y competencias</t>
  </si>
  <si>
    <t>Capacitación del equipo Directivo en competencias gerenciales y administrativas</t>
  </si>
  <si>
    <t>Gestión del Talento Humano</t>
  </si>
  <si>
    <t xml:space="preserve">Gerente
</t>
  </si>
  <si>
    <t>Plan anual de Capacitación</t>
  </si>
  <si>
    <t>Estrategias de fortalecimiento de la cultura organizacional</t>
  </si>
  <si>
    <t>Gerente
Comité Bienestar Social</t>
  </si>
  <si>
    <t>Estrategias de seguimiento y control a los procesos</t>
  </si>
  <si>
    <t>Gerencia 
Comité Técnico</t>
  </si>
  <si>
    <t xml:space="preserve">Perdida de Bienes </t>
  </si>
  <si>
    <t xml:space="preserve">Sustracción de bienes de la Entidad </t>
  </si>
  <si>
    <t>• Desactualización de los inventarios 
• Falta de control y de medidas de seguridad para los bienes.
• Falta de procesos estandarizados para el manejo y control de los bienes
• Descuido de los responsables.
• Falta de políticas para el manejo de los bienes.</t>
  </si>
  <si>
    <t>• Pérdida de Inventarios.
• Utilización de bienes del Estado para actividades particulares. 
• Inventarios obsoletos
• Sanciones fiscales y disciplinarias
• Perdida de patrimonio de la entidad.
• Afectación de la imagen institucional
• Suspensión de la prestación de los servicios.</t>
  </si>
  <si>
    <t>Inventario de activos fijos y suministros</t>
  </si>
  <si>
    <t>MODERADO</t>
  </si>
  <si>
    <t>Implementar inventarios sistemáticos e independientes en la Empresa</t>
  </si>
  <si>
    <t>Gestión de Recursos Físicos</t>
  </si>
  <si>
    <t>Auxiliar Administrativo 
Auxiliar de Inventarios
Regente de Farmacia</t>
  </si>
  <si>
    <t>Pólizas de Seguros</t>
  </si>
  <si>
    <t>Estrategias para fortalecer el compromiso con el cuidado de los bienes y recursos del Hospital en el personal</t>
  </si>
  <si>
    <t>Seguimiento y control a la gestión de inventarios</t>
  </si>
  <si>
    <t>Gerencia</t>
  </si>
  <si>
    <t xml:space="preserve"> Desorden administrativo</t>
  </si>
  <si>
    <t xml:space="preserve">La falta de cuidado y diligencia en el trámite de los asuntos administrativos </t>
  </si>
  <si>
    <t>• Ausencia de implementación de los  procesos estandarizados
• Falta en la capacitación y entrenamiento del personal
• Debilidad en la planeación y metodologías de trabajo en la áreas
• No aplicación de los controles definidos en los procedimientos</t>
  </si>
  <si>
    <t>• Ineficiencia e  Ineficacia administrativa 
• Archivos incompletos.
• Ausencia de soportes importantes
• Encubrimiento de hechos o acciones irregulares. 
•  Perdidas económicas
• Sanciones fiscales y disciplinarias, incluso penales
• Falla en la prestación de servicios
• Insatisfacción de los usuarios internos y externos
• Afectación de la imagen institucional</t>
  </si>
  <si>
    <t>Todos los procesos</t>
  </si>
  <si>
    <t>Lideres de los procesos 
Equipos de trabajo</t>
  </si>
  <si>
    <t>Gerente
Asesor Externo</t>
  </si>
  <si>
    <t>Evaluación del Desempeño</t>
  </si>
  <si>
    <t>Fortalecer el seguimiento y control a procesos y servicios</t>
  </si>
  <si>
    <t>Estudios previos o de factibilidad superficiales.</t>
  </si>
  <si>
    <t>Los pliegos de condiciones o términos de referencia no cobijan todas las posibles contingencias</t>
  </si>
  <si>
    <t xml:space="preserve"> • Debilidad en las competencias necesarias
• Influencia del proveedor o contratista
• Debilidad en la implementación de procesos estandarizados para la contratación.
• Desconocimiento normativo</t>
  </si>
  <si>
    <t>• Detrimento Patrimonial • Sobrecostos. 
• Afectación de la imagen institucional 
• Desmotivación del usuario interno
• Sanciones disciplinarias, fiscales, penales
• Incumplimiento de metas institucionales
• Afectación de la cultura organizacional favoreciendo la corrupción
• Afectación de la calidad en los servicios</t>
  </si>
  <si>
    <t>Estatuto de contratación</t>
  </si>
  <si>
    <t>Fortalecimiento de la cultura de gestión por valores</t>
  </si>
  <si>
    <t>Gerencia 
Comité Técnico
Comité de Ética</t>
  </si>
  <si>
    <t>Gestión Recursos Físicos</t>
  </si>
  <si>
    <t>Auxiliar Administrativo
Regente de Farmacia</t>
  </si>
  <si>
    <t xml:space="preserve">Seguimiento y control de la gestión </t>
  </si>
  <si>
    <t>Gerencia
Comité Técnico</t>
  </si>
  <si>
    <t>Supervisión o interventoría inadecuada</t>
  </si>
  <si>
    <t>Designar supervisores que no cuentan con conocimientos suficientes para desempeñar la función
No se logra el propósito de la interventoría de preservar los intereses de la empresa.</t>
  </si>
  <si>
    <t>• Falta de competencia en los supervisores e interventores
• Escases de personal del nivel adecuado
• Debilidad en la implementación de los procesos estandarizados y divulgados.
• Relación estrecha entre el contratista con el interventor favoreciéndolo
• Selección inadecuada del interventor
• Escases de recursos financieros que obligan la selección de interventores no competentes
•Aplicación deficiente de los mecanismos de verificación del interventor
• Pago se sobornos o dadivas por parte del contratista
• Debilidad en el seguimiento a la interventoría por parte de la Empresa</t>
  </si>
  <si>
    <t xml:space="preserve">• Detrimento Patrimonial
• Sobrecostos. 
• Afectación de la imagen institucional 
• Sanciones disciplinarias, fiscales, penales
• Incumplimiento de metas institucionales
• Afectación de la cultura organizacional 
• Afectación de la calidad de las obras o servicios.
• incumplimiento de la metas institucionales.  </t>
  </si>
  <si>
    <t>Capacitación y entrenamiento a los supervisores de contratos en normatividad aplicable, deberes y obligaciones</t>
  </si>
  <si>
    <t>Gerente
Subdirector Administrativo y Financiero
Asesor Jurídico</t>
  </si>
  <si>
    <t xml:space="preserve">Estandarizar proceso de selección de interventores por méritos </t>
  </si>
  <si>
    <t xml:space="preserve">Gerencia
Subdirector Administrativo y Financiero
Asesor Jurídico
Coordinación de Calidad
</t>
  </si>
  <si>
    <t>Seguimiento y evaluación a los interventores y supervisores de contratos</t>
  </si>
  <si>
    <t>Gerencia
Asesor Control Interno</t>
  </si>
  <si>
    <t>Concentración de la supervisión o interventoría</t>
  </si>
  <si>
    <t>Concentrar las labores de supervisión de múltiples contratos en poco personal.</t>
  </si>
  <si>
    <t xml:space="preserve">•Estructura de la planta de cargos con escasos cargos directivos
• No se ha desarrollado competencias para realizar seguimiento a contratos en otro personal de la empresa
• No proceso de selección de interventores
• Relaciones cercana con el  interventor
</t>
  </si>
  <si>
    <t xml:space="preserve">• Inadecuada supervisión de contratos
•Incumplimiento de metas institucionales
• Detrimento patrimonial
• Responsabilidad fiscal, disciplinaria  o penal de los supervisores o interventores
• Infraestructura defectuosa o que no cumple especificaciones en caso de obra publica
• Afectación de la calidad de los servicios
• afectación de la cultura organizacional frente a la transparencia </t>
  </si>
  <si>
    <t>Capacitar a personal de nivel directivo y coordinadores en la supervisión de contratos</t>
  </si>
  <si>
    <t>Gerencia
Asesor Jurídico
Asesor Externo</t>
  </si>
  <si>
    <t>Definir y fortalecer una política para la resolución de conflictos de interés</t>
  </si>
  <si>
    <t>Conciliaciones desventajosas</t>
  </si>
  <si>
    <t>Realizar conciliaciones donde no primen los intereses de la Empresa</t>
  </si>
  <si>
    <t xml:space="preserve">• Asignación de la responsabilidad a personal no competente
• Falta de políticas claras frente a la conciliación
• Debilidad en habilidades de negociación
• Recibo de sobornos o prebendas por la contraparte
• Debilidad en los procesos organizacionales
• Negligencia de los apoderados de la Empresa comprometiendo los recursos públicos.
</t>
  </si>
  <si>
    <t xml:space="preserve">• Afectación económica de la Empresa 
• Incumplimiento de metas institucionales
• Condenas a la Empresa por ausencia de elementos probatorios 
• Responsabilidad fiscal, disciplinaria y penal
• Afectación de la imagen institucional
</t>
  </si>
  <si>
    <t>No hay controles</t>
  </si>
  <si>
    <t xml:space="preserve">Definir, implementar y evaluar políticas claras frente a la conciliación </t>
  </si>
  <si>
    <t>Planeación del Desarrollo</t>
  </si>
  <si>
    <t>Fortalecer la Gestión por valores en los funcionarios y la implementación de la política para la resolución de conflictos de interés</t>
  </si>
  <si>
    <t>Seguimiento y control a los procesos conciliatorios</t>
  </si>
  <si>
    <t xml:space="preserve">Incumplimiento de procedimientos </t>
  </si>
  <si>
    <t>Debilidad en la implementación de los procesos estandarizados, no son conocidos, se improvisan las condiciones y criterios decisión; cruce de competencias entre los niveles y áreas decisionales.</t>
  </si>
  <si>
    <t xml:space="preserve">• Debilidad en la planeación y control
• Falta de capacitación y entrenamiento en gestión por procesos
• Desconocimiento normativo aplicable a la empresa
• Debilidad en la  implementación de un modelo operacional por procesos
• Los puntos críticos de los procedimientos no están implementados ni evaluados. 
• Los procedimientos  están sujetos a constantes modificaciones por quienes los ejercen.
</t>
  </si>
  <si>
    <t xml:space="preserve">• Afectación de la calidad de los servicios
• Insatisfacción de los usuarios externos e internos
• Eventos adversos
• Ineficiencia por duplicidad de funciones y recursos.
• Discrecionalidad en la toma de decisiones
• Favorecimientos a terceros
• Afectación de la imagen institucional frente a la transparencia
• Perdida de información critica para la empresa.
• Demandas por responsabilidad civil
• Responsabilidad civil, fiscal o penal.
</t>
  </si>
  <si>
    <t>Sistema Obligatorio de Calidad</t>
  </si>
  <si>
    <t>Terminar la estandarización de procesos de acuerdo a la metodología definida</t>
  </si>
  <si>
    <t>Lideres de los procesos 
Equipos de trabajo
Coordinación de Calidad</t>
  </si>
  <si>
    <t>Asesoría Jurídica</t>
  </si>
  <si>
    <t>Socializar y entrenar el personal en los procesos diseñados, evaluando el grado de conocimiento e implementación</t>
  </si>
  <si>
    <t>Mejoramiento Continuo</t>
  </si>
  <si>
    <t>lideres de los procesos 
Equipos de trabajo
Coordinación de Calidad</t>
  </si>
  <si>
    <t>documentación de  procedimientos</t>
  </si>
  <si>
    <t>Realizar seguimiento y medición de los proceso y servicios</t>
  </si>
  <si>
    <t>Representante de la dirección
Coordinación de Calidad</t>
  </si>
  <si>
    <t xml:space="preserve"> Uso indebido de información</t>
  </si>
  <si>
    <t>Utilización o entrega de información institucional o de los usuarios sin la debida autorización.</t>
  </si>
  <si>
    <t>• No aplicación de política de uso confidencial de la información
• Falta de entrenamiento en el manejo confidencial de la información
• Trafico de influencias para la obtención y manipulación de la información.
• Deficiencias en la aplicación de controles de acceso y confidencialidad de la información.</t>
  </si>
  <si>
    <t>• Fraudes en las actividades.
• Cambios indebidos de datos e informes.
• Desconocimiento de resultados e incremento injustificado de los gastos.
 • Demandas por responsabilidad civil
•  Responsabilidad disciplinaria de los funcionarios
• Afectación de la imagen institucional
• Afectación de la cultura organizacional frente a la transparencia, responsabilidad y honestidad.</t>
  </si>
  <si>
    <t>Proceso Gestión de la Información</t>
  </si>
  <si>
    <t>Fomento de la política de gestión de la información con énfasis en el manejo confidencial de la información  institucional y de los usuarios, evaluando su comprensión y aplicación.</t>
  </si>
  <si>
    <t>Planeación del desarrollo</t>
  </si>
  <si>
    <t>Gerente
Ingeniero de Sistemas</t>
  </si>
  <si>
    <t xml:space="preserve">Estandarización del proceso Gestión de la Información </t>
  </si>
  <si>
    <t>Gestión de la Información</t>
  </si>
  <si>
    <t xml:space="preserve">Auxiliar Administrativo
Ingeniero de Sistemas </t>
  </si>
  <si>
    <t>documentar los controles a la información dentro y fuera del software instalado en la institución</t>
  </si>
  <si>
    <t xml:space="preserve">Evaluar y verificar el cumplimiento de la política de información especialmente en quienes manejen información critica de la empresa o los usuarios </t>
  </si>
  <si>
    <t>Ingeniero de Sistemas</t>
  </si>
  <si>
    <t>Concentración de la Información</t>
  </si>
  <si>
    <t>Concentración de información de determinadas actividades o procesos en una persona.</t>
  </si>
  <si>
    <t xml:space="preserve">• Debilidad en el conocimiento manejo tecnologías informáticas
• Bajo nivel de seguimiento y control
• Programas de formación no tienen en cuenta la capacitación en la generación, procesamiento, análisis y control de la información. </t>
  </si>
  <si>
    <t>• Ineficiencia en los procesos
• Abuso de poder por el manejo de la información
• Retraso en los tramites y actividades de la entidad
• Uso indebido de la información
• Perdida de información critica para la Empresa
• Afectación de la oportunidad de los servicios.
• Insatisfacción de los usuarios internos y externos
• Demandas por responsabilidad civil
• Responsabilidad disciplinaria para el funcionario</t>
  </si>
  <si>
    <t>Capacitación y entrenamiento en la tecnología institucional</t>
  </si>
  <si>
    <t>Programa de capacitación al personal sobre tecnologías informáticas y su aplicación en la gestión de la información</t>
  </si>
  <si>
    <t>Gerente
Ingeniero de Sistemas 
Asesor Externo</t>
  </si>
  <si>
    <t>Estandarizar los flujos de información en cada proceso desde la generación del dato hasta la validación de la información</t>
  </si>
  <si>
    <t>Ingeniero de Sistemas
Equipos de trabajo</t>
  </si>
  <si>
    <t>Entrenamiento a los equipos de los procesos en herramientas para el análisis y toma de decisiones para el mejoramiento de la calidad</t>
  </si>
  <si>
    <t>Coordinadora de Calidad
Ingeniero de Sistemas
Asesor Externo</t>
  </si>
  <si>
    <t>Documentar la experiencia personal en el manejo de la información para que se convierta en un activo de la empresa</t>
  </si>
  <si>
    <t>Evaluar el grado de comprensión y aplicación de los conocimientos adquiridos en el manejo de la información por parte del personal entrenado</t>
  </si>
  <si>
    <t xml:space="preserve">Lideres de los procesos </t>
  </si>
  <si>
    <t>TOTAL ACCIONES DE MEJORAMIENTO</t>
  </si>
  <si>
    <t>INDICADORES DE CUMPLIMIENTO</t>
  </si>
  <si>
    <t>NUMERO ACTIVIDADES</t>
  </si>
  <si>
    <t>SEGUIMIENTO 1</t>
  </si>
  <si>
    <t>SEGUIMIENTO 2</t>
  </si>
  <si>
    <t>SEGUIMIENTO 3</t>
  </si>
  <si>
    <t>SEGUIMIENTO 4</t>
  </si>
  <si>
    <t>CUMPLIDA</t>
  </si>
  <si>
    <t>EN DESARROLLO</t>
  </si>
  <si>
    <t>ATRASADO</t>
  </si>
  <si>
    <t>NO INICIADO</t>
  </si>
  <si>
    <t>% CUMPLIMIENTO</t>
  </si>
  <si>
    <t>ATRIBUTO DE CALIDAD A MEJORAR</t>
  </si>
  <si>
    <t>NOMBRE DEL INDICADOR</t>
  </si>
  <si>
    <t>Medición inicial</t>
  </si>
  <si>
    <t>Medición final
Meta</t>
  </si>
  <si>
    <t>Seguimiento 1</t>
  </si>
  <si>
    <t>Seguimiento 2</t>
  </si>
  <si>
    <t>Seguimiento 3</t>
  </si>
  <si>
    <t>Seguimiento 4</t>
  </si>
  <si>
    <t>Eficiencia</t>
  </si>
  <si>
    <t>Perdidas economicas por detrimeto patrimonial</t>
  </si>
  <si>
    <t>Eficacia</t>
  </si>
  <si>
    <t>Incumplimiento de metas institucionales</t>
  </si>
  <si>
    <t>&lt; 5%</t>
  </si>
  <si>
    <t>Fallas en la comunicación e información</t>
  </si>
  <si>
    <t xml:space="preserve">&lt;5 </t>
  </si>
  <si>
    <t>BAJO</t>
  </si>
  <si>
    <t>Cumplida</t>
  </si>
  <si>
    <t>Seguridad</t>
  </si>
  <si>
    <t>En desarrollo</t>
  </si>
  <si>
    <t>Continuidad</t>
  </si>
  <si>
    <t>Atrasada</t>
  </si>
  <si>
    <t>Coordinación</t>
  </si>
  <si>
    <t>No iniciada</t>
  </si>
  <si>
    <t>Competencia</t>
  </si>
  <si>
    <t>Aceptabilidad</t>
  </si>
  <si>
    <t>Efectividad</t>
  </si>
  <si>
    <t>Pertinencia</t>
  </si>
  <si>
    <t>Accesibilidad</t>
  </si>
  <si>
    <t>Socializar e implementar  políticas para la comunicación organizacional</t>
  </si>
  <si>
    <t>Comunicación Organizacional</t>
  </si>
  <si>
    <t>implementar y verificar el proceso para la selección, evaluación y reevaluación de contratistas y proveedores</t>
  </si>
  <si>
    <t xml:space="preserve">Terminar de socializar e Implementar los procesos </t>
  </si>
  <si>
    <t>Capacitación del personal en el modelo de operación por procesos</t>
  </si>
  <si>
    <t>Actos de Corrupción detectados</t>
  </si>
  <si>
    <t>Perdida o daño de activos fijos</t>
  </si>
  <si>
    <t>Falla en el proceso contractual</t>
  </si>
  <si>
    <t>&lt; 1%</t>
  </si>
  <si>
    <t>Asesor de Control Interno</t>
  </si>
  <si>
    <t>SEGUIMIENTO 1: 13 mayo 2016</t>
  </si>
  <si>
    <t>SEGUIMIENTO 2:  20 septiembre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</si>
</sst>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indexed="81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9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3" fillId="0" borderId="0" xfId="3" applyFont="1" applyAlignment="1">
      <alignment horizontal="left" vertical="center" indent="1"/>
    </xf>
    <xf numFmtId="0" fontId="2" fillId="0" borderId="0" xfId="3" applyAlignment="1">
      <alignment vertical="center" wrapText="1"/>
    </xf>
    <xf numFmtId="0" fontId="3" fillId="2" borderId="2" xfId="3" applyFont="1" applyFill="1" applyBorder="1" applyAlignment="1">
      <alignment vertical="center" wrapText="1"/>
    </xf>
    <xf numFmtId="0" fontId="2" fillId="0" borderId="0" xfId="3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0" fillId="0" borderId="2" xfId="3" applyFont="1" applyBorder="1" applyAlignment="1">
      <alignment vertical="center" wrapText="1"/>
    </xf>
    <xf numFmtId="0" fontId="2" fillId="0" borderId="2" xfId="3" applyFont="1" applyBorder="1" applyAlignment="1">
      <alignment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" fillId="3" borderId="2" xfId="3" applyFont="1" applyFill="1" applyBorder="1" applyAlignment="1">
      <alignment horizontal="center" vertical="center" wrapText="1"/>
    </xf>
    <xf numFmtId="0" fontId="2" fillId="0" borderId="2" xfId="3" applyBorder="1" applyAlignment="1">
      <alignment vertical="center" wrapText="1"/>
    </xf>
    <xf numFmtId="0" fontId="2" fillId="0" borderId="2" xfId="3" applyFont="1" applyFill="1" applyBorder="1" applyAlignment="1">
      <alignment vertical="center" wrapText="1"/>
    </xf>
    <xf numFmtId="0" fontId="2" fillId="4" borderId="2" xfId="3" applyFont="1" applyFill="1" applyBorder="1" applyAlignment="1">
      <alignment horizontal="center" vertical="center" wrapText="1"/>
    </xf>
    <xf numFmtId="0" fontId="0" fillId="0" borderId="2" xfId="3" applyFont="1" applyBorder="1" applyAlignment="1">
      <alignment horizontal="left" vertical="center" wrapText="1"/>
    </xf>
    <xf numFmtId="0" fontId="2" fillId="0" borderId="2" xfId="3" applyFont="1" applyBorder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2" fillId="0" borderId="0" xfId="3" applyAlignment="1">
      <alignment horizontal="left" vertical="center" wrapText="1"/>
    </xf>
    <xf numFmtId="0" fontId="2" fillId="4" borderId="2" xfId="3" applyFont="1" applyFill="1" applyBorder="1" applyAlignment="1">
      <alignment horizontal="left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4" borderId="2" xfId="3" applyFont="1" applyFill="1" applyBorder="1" applyAlignment="1">
      <alignment horizontal="center" vertical="top" wrapText="1"/>
    </xf>
    <xf numFmtId="0" fontId="2" fillId="0" borderId="2" xfId="3" applyFont="1" applyBorder="1" applyAlignment="1">
      <alignment horizontal="center" vertical="top" wrapText="1"/>
    </xf>
    <xf numFmtId="0" fontId="2" fillId="0" borderId="2" xfId="3" applyFont="1" applyFill="1" applyBorder="1" applyAlignment="1">
      <alignment horizontal="center" vertical="top" wrapText="1"/>
    </xf>
    <xf numFmtId="0" fontId="2" fillId="0" borderId="2" xfId="3" applyFont="1" applyBorder="1" applyAlignment="1">
      <alignment vertical="top" wrapText="1"/>
    </xf>
    <xf numFmtId="0" fontId="2" fillId="0" borderId="0" xfId="3" applyAlignment="1">
      <alignment vertical="top" wrapText="1"/>
    </xf>
    <xf numFmtId="0" fontId="2" fillId="0" borderId="2" xfId="3" applyBorder="1" applyAlignment="1">
      <alignment horizontal="left" vertical="center" wrapText="1" indent="1"/>
    </xf>
    <xf numFmtId="0" fontId="2" fillId="0" borderId="2" xfId="3" applyBorder="1" applyAlignment="1">
      <alignment horizontal="left" vertical="top" wrapText="1" indent="1"/>
    </xf>
    <xf numFmtId="0" fontId="2" fillId="0" borderId="2" xfId="3" applyBorder="1" applyAlignment="1">
      <alignment horizontal="center" vertical="center" wrapText="1"/>
    </xf>
    <xf numFmtId="0" fontId="2" fillId="0" borderId="0" xfId="3" applyAlignment="1">
      <alignment horizontal="left" vertical="center" wrapText="1" indent="1"/>
    </xf>
    <xf numFmtId="0" fontId="2" fillId="0" borderId="0" xfId="3" applyAlignment="1">
      <alignment horizontal="left" vertical="top" wrapText="1" indent="1"/>
    </xf>
    <xf numFmtId="0" fontId="6" fillId="0" borderId="0" xfId="3" applyFont="1" applyFill="1" applyBorder="1" applyAlignment="1">
      <alignment vertical="center" wrapText="1"/>
    </xf>
    <xf numFmtId="0" fontId="2" fillId="0" borderId="0" xfId="3" applyFont="1" applyAlignment="1">
      <alignment vertical="center" wrapText="1"/>
    </xf>
    <xf numFmtId="0" fontId="2" fillId="0" borderId="0" xfId="3" applyFont="1" applyAlignment="1">
      <alignment horizontal="left" vertical="center"/>
    </xf>
    <xf numFmtId="0" fontId="2" fillId="0" borderId="0" xfId="3" applyFont="1" applyAlignment="1">
      <alignment horizontal="left" vertical="center" wrapText="1"/>
    </xf>
    <xf numFmtId="0" fontId="3" fillId="5" borderId="2" xfId="3" applyFont="1" applyFill="1" applyBorder="1" applyAlignment="1">
      <alignment horizontal="center" vertical="center" wrapText="1"/>
    </xf>
    <xf numFmtId="0" fontId="3" fillId="5" borderId="2" xfId="3" applyFont="1" applyFill="1" applyBorder="1" applyAlignment="1">
      <alignment vertical="center" wrapText="1"/>
    </xf>
    <xf numFmtId="0" fontId="2" fillId="0" borderId="2" xfId="3" applyNumberFormat="1" applyFont="1" applyBorder="1" applyAlignment="1">
      <alignment vertical="center" wrapText="1"/>
    </xf>
    <xf numFmtId="0" fontId="2" fillId="0" borderId="0" xfId="3" applyFont="1" applyAlignment="1">
      <alignment vertical="center"/>
    </xf>
    <xf numFmtId="0" fontId="2" fillId="0" borderId="2" xfId="3" applyFont="1" applyBorder="1" applyAlignment="1">
      <alignment horizontal="left" vertical="center"/>
    </xf>
    <xf numFmtId="0" fontId="2" fillId="0" borderId="2" xfId="3" applyFont="1" applyBorder="1" applyAlignment="1">
      <alignment vertical="center"/>
    </xf>
    <xf numFmtId="9" fontId="2" fillId="0" borderId="2" xfId="2" applyFont="1" applyBorder="1" applyAlignment="1">
      <alignment vertical="center"/>
    </xf>
    <xf numFmtId="0" fontId="2" fillId="0" borderId="0" xfId="3" applyFont="1" applyFill="1" applyBorder="1" applyAlignment="1">
      <alignment horizontal="center" vertical="center" wrapText="1"/>
    </xf>
    <xf numFmtId="0" fontId="2" fillId="5" borderId="2" xfId="3" applyFont="1" applyFill="1" applyBorder="1" applyAlignment="1">
      <alignment horizontal="center" vertical="center" wrapText="1"/>
    </xf>
    <xf numFmtId="9" fontId="2" fillId="0" borderId="2" xfId="3" applyNumberFormat="1" applyFont="1" applyBorder="1" applyAlignment="1">
      <alignment horizontal="center" vertical="center" wrapText="1"/>
    </xf>
    <xf numFmtId="0" fontId="0" fillId="0" borderId="0" xfId="3" applyFont="1" applyAlignment="1">
      <alignment horizontal="left" vertical="center" wrapText="1" indent="1"/>
    </xf>
    <xf numFmtId="0" fontId="2" fillId="0" borderId="0" xfId="3" applyFont="1" applyAlignment="1">
      <alignment horizontal="left" vertical="top" wrapText="1" indent="1"/>
    </xf>
    <xf numFmtId="1" fontId="2" fillId="0" borderId="0" xfId="1" applyNumberFormat="1" applyFont="1" applyAlignment="1">
      <alignment horizontal="left" vertical="top" wrapText="1" indent="1"/>
    </xf>
    <xf numFmtId="0" fontId="2" fillId="3" borderId="2" xfId="3" applyFont="1" applyFill="1" applyBorder="1" applyAlignment="1">
      <alignment horizontal="left" vertical="center" wrapText="1"/>
    </xf>
    <xf numFmtId="0" fontId="0" fillId="4" borderId="2" xfId="3" applyFont="1" applyFill="1" applyBorder="1" applyAlignment="1">
      <alignment vertical="center" wrapText="1"/>
    </xf>
    <xf numFmtId="0" fontId="2" fillId="0" borderId="1" xfId="3" applyBorder="1" applyAlignment="1">
      <alignment horizontal="center" vertical="center" wrapText="1"/>
    </xf>
    <xf numFmtId="0" fontId="2" fillId="0" borderId="1" xfId="3" applyBorder="1" applyAlignment="1">
      <alignment horizontal="left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left" vertical="center" wrapText="1" indent="1"/>
    </xf>
    <xf numFmtId="0" fontId="4" fillId="2" borderId="2" xfId="3" applyFont="1" applyFill="1" applyBorder="1" applyAlignment="1">
      <alignment horizontal="left" vertical="top" wrapText="1" indent="1"/>
    </xf>
    <xf numFmtId="0" fontId="2" fillId="2" borderId="2" xfId="3" applyFont="1" applyFill="1" applyBorder="1" applyAlignment="1">
      <alignment horizontal="center" vertical="center" wrapText="1"/>
    </xf>
    <xf numFmtId="0" fontId="0" fillId="0" borderId="2" xfId="3" applyFont="1" applyBorder="1" applyAlignment="1">
      <alignment horizontal="left" vertical="center" wrapText="1"/>
    </xf>
    <xf numFmtId="0" fontId="5" fillId="0" borderId="2" xfId="3" applyFont="1" applyBorder="1" applyAlignment="1">
      <alignment horizontal="center" vertical="center" wrapText="1"/>
    </xf>
    <xf numFmtId="0" fontId="0" fillId="0" borderId="2" xfId="3" applyFont="1" applyBorder="1" applyAlignment="1">
      <alignment horizontal="center" vertical="center" wrapText="1"/>
    </xf>
    <xf numFmtId="0" fontId="2" fillId="0" borderId="2" xfId="3" applyBorder="1" applyAlignment="1">
      <alignment horizontal="center" vertical="center" wrapText="1"/>
    </xf>
    <xf numFmtId="0" fontId="0" fillId="0" borderId="3" xfId="3" applyFont="1" applyBorder="1" applyAlignment="1">
      <alignment horizontal="center" vertical="center" wrapText="1"/>
    </xf>
    <xf numFmtId="0" fontId="0" fillId="0" borderId="4" xfId="3" applyFont="1" applyBorder="1" applyAlignment="1">
      <alignment horizontal="center" vertical="center" wrapText="1"/>
    </xf>
    <xf numFmtId="0" fontId="0" fillId="0" borderId="5" xfId="3" applyFont="1" applyBorder="1" applyAlignment="1">
      <alignment horizontal="center" vertical="center" wrapText="1"/>
    </xf>
    <xf numFmtId="0" fontId="2" fillId="0" borderId="3" xfId="3" applyBorder="1" applyAlignment="1">
      <alignment horizontal="center" vertical="center" wrapText="1"/>
    </xf>
    <xf numFmtId="0" fontId="2" fillId="0" borderId="4" xfId="3" applyBorder="1" applyAlignment="1">
      <alignment horizontal="center" vertical="center" wrapText="1"/>
    </xf>
    <xf numFmtId="0" fontId="2" fillId="0" borderId="5" xfId="3" applyBorder="1" applyAlignment="1">
      <alignment horizontal="center" vertical="center" wrapText="1"/>
    </xf>
    <xf numFmtId="0" fontId="0" fillId="0" borderId="2" xfId="3" applyFont="1" applyBorder="1" applyAlignment="1">
      <alignment horizontal="left" vertical="top" wrapText="1"/>
    </xf>
    <xf numFmtId="0" fontId="2" fillId="0" borderId="2" xfId="3" applyBorder="1" applyAlignment="1">
      <alignment horizontal="center" vertical="top" wrapText="1"/>
    </xf>
    <xf numFmtId="0" fontId="2" fillId="0" borderId="3" xfId="3" applyBorder="1" applyAlignment="1">
      <alignment horizontal="center" vertical="top" wrapText="1"/>
    </xf>
    <xf numFmtId="0" fontId="2" fillId="0" borderId="4" xfId="3" applyBorder="1" applyAlignment="1">
      <alignment horizontal="center" vertical="top" wrapText="1"/>
    </xf>
    <xf numFmtId="0" fontId="2" fillId="0" borderId="5" xfId="3" applyBorder="1" applyAlignment="1">
      <alignment horizontal="center" vertical="top" wrapText="1"/>
    </xf>
    <xf numFmtId="0" fontId="3" fillId="4" borderId="2" xfId="3" applyFont="1" applyFill="1" applyBorder="1" applyAlignment="1">
      <alignment horizontal="center" vertical="center" wrapText="1"/>
    </xf>
    <xf numFmtId="0" fontId="2" fillId="5" borderId="2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" fillId="0" borderId="2" xfId="3" applyBorder="1" applyAlignment="1">
      <alignment horizontal="left" vertical="top" wrapText="1"/>
    </xf>
    <xf numFmtId="0" fontId="0" fillId="0" borderId="3" xfId="3" applyFont="1" applyBorder="1" applyAlignment="1">
      <alignment horizontal="left" vertical="center" wrapText="1"/>
    </xf>
    <xf numFmtId="0" fontId="0" fillId="0" borderId="5" xfId="3" applyFont="1" applyBorder="1" applyAlignment="1">
      <alignment horizontal="left" vertical="center" wrapText="1"/>
    </xf>
    <xf numFmtId="0" fontId="2" fillId="0" borderId="2" xfId="3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32">
    <dxf>
      <fill>
        <patternFill>
          <bgColor rgb="FFFF6600"/>
        </patternFill>
      </fill>
    </dxf>
    <dxf>
      <font>
        <b/>
        <i val="0"/>
        <color theme="1"/>
        <name val="Cambria"/>
        <scheme val="none"/>
      </font>
      <fill>
        <patternFill patternType="solid">
          <fgColor indexed="64"/>
          <bgColor theme="9" tint="0.39994506668294322"/>
        </patternFill>
      </fill>
    </dxf>
    <dxf>
      <font>
        <b/>
        <i val="0"/>
        <color theme="2"/>
        <name val="Cambria"/>
        <scheme val="none"/>
      </font>
      <fill>
        <patternFill patternType="solid">
          <fgColor indexed="64"/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ill>
        <patternFill>
          <bgColor rgb="FF006600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C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009900"/>
        </patternFill>
      </fill>
    </dxf>
    <dxf>
      <fill>
        <patternFill>
          <bgColor rgb="FFFFC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009900"/>
        </patternFill>
      </fill>
    </dxf>
    <dxf>
      <fill>
        <patternFill>
          <bgColor rgb="FFFFC000"/>
        </patternFill>
      </fill>
    </dxf>
    <dxf>
      <fill>
        <patternFill>
          <bgColor rgb="FFFF6600"/>
        </patternFill>
      </fill>
    </dxf>
    <dxf>
      <fill>
        <patternFill>
          <bgColor rgb="FF009900"/>
        </patternFill>
      </fill>
    </dxf>
    <dxf>
      <fill>
        <patternFill>
          <bgColor rgb="FFFFC000"/>
        </patternFill>
      </fill>
    </dxf>
    <dxf>
      <fill>
        <patternFill>
          <bgColor rgb="FFFF66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6600"/>
        </patternFill>
      </fill>
    </dxf>
    <dxf>
      <fill>
        <patternFill>
          <bgColor rgb="FF009900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66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Verde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/>
  <dimension ref="A1:AJ163"/>
  <sheetViews>
    <sheetView tabSelected="1" zoomScaleNormal="100" zoomScaleSheetLayoutView="125" workbookViewId="0"/>
  </sheetViews>
  <sheetFormatPr baseColWidth="10" defaultColWidth="11.42578125" defaultRowHeight="12.75" x14ac:dyDescent="0.25"/>
  <cols>
    <col min="1" max="1" width="21.7109375" style="27" customWidth="1"/>
    <col min="2" max="4" width="21.7109375" style="28" customWidth="1"/>
    <col min="5" max="6" width="5.28515625" style="4" customWidth="1"/>
    <col min="7" max="7" width="11.7109375" style="4" customWidth="1"/>
    <col min="8" max="8" width="21.7109375" style="2" customWidth="1"/>
    <col min="9" max="10" width="5.28515625" style="2" customWidth="1"/>
    <col min="11" max="11" width="18" style="2" customWidth="1"/>
    <col min="12" max="12" width="19.28515625" style="2" customWidth="1"/>
    <col min="13" max="13" width="18.28515625" style="2" customWidth="1"/>
    <col min="14" max="14" width="17.28515625" style="2" customWidth="1"/>
    <col min="15" max="15" width="5.42578125" style="2" bestFit="1" customWidth="1"/>
    <col min="16" max="17" width="5.28515625" style="2" bestFit="1" customWidth="1"/>
    <col min="18" max="18" width="5.42578125" style="2" bestFit="1" customWidth="1"/>
    <col min="19" max="19" width="5.28515625" style="2" bestFit="1" customWidth="1"/>
    <col min="20" max="20" width="5" style="2" bestFit="1" customWidth="1"/>
    <col min="21" max="21" width="4.7109375" style="2" bestFit="1" customWidth="1"/>
    <col min="22" max="22" width="5.7109375" style="2" bestFit="1" customWidth="1"/>
    <col min="23" max="23" width="5.42578125" style="2" bestFit="1" customWidth="1"/>
    <col min="24" max="24" width="5.28515625" style="2" bestFit="1" customWidth="1"/>
    <col min="25" max="26" width="6.7109375" style="2" customWidth="1"/>
    <col min="27" max="27" width="17.7109375" style="2" customWidth="1"/>
    <col min="28" max="28" width="17.28515625" style="2" customWidth="1"/>
    <col min="29" max="29" width="20.28515625" style="2" customWidth="1"/>
    <col min="30" max="31" width="17.28515625" style="2" customWidth="1"/>
    <col min="32" max="16384" width="11.42578125" style="2"/>
  </cols>
  <sheetData>
    <row r="1" spans="1:31" ht="28.5" customHeight="1" x14ac:dyDescent="0.25">
      <c r="A1" s="1"/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31" ht="28.5" customHeight="1" x14ac:dyDescent="0.25">
      <c r="A2" s="1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4" spans="1:31" ht="27" customHeight="1" x14ac:dyDescent="0.25">
      <c r="A4" s="50" t="s">
        <v>1</v>
      </c>
      <c r="B4" s="50"/>
      <c r="C4" s="50"/>
      <c r="D4" s="50"/>
      <c r="E4" s="50" t="s">
        <v>2</v>
      </c>
      <c r="F4" s="50"/>
      <c r="G4" s="50"/>
      <c r="H4" s="50" t="s">
        <v>3</v>
      </c>
      <c r="I4" s="50"/>
      <c r="J4" s="50"/>
      <c r="K4" s="50"/>
      <c r="L4" s="51" t="s">
        <v>4</v>
      </c>
      <c r="M4" s="51" t="s">
        <v>5</v>
      </c>
      <c r="N4" s="51" t="s">
        <v>6</v>
      </c>
      <c r="O4" s="54" t="s">
        <v>7</v>
      </c>
      <c r="P4" s="54"/>
      <c r="Q4" s="54"/>
      <c r="R4" s="54" t="s">
        <v>8</v>
      </c>
      <c r="S4" s="54"/>
      <c r="T4" s="54"/>
      <c r="U4" s="54" t="s">
        <v>9</v>
      </c>
      <c r="V4" s="54"/>
      <c r="W4" s="54"/>
      <c r="X4" s="54" t="s">
        <v>10</v>
      </c>
      <c r="Y4" s="54"/>
      <c r="Z4" s="54"/>
      <c r="AA4" s="51" t="s">
        <v>222</v>
      </c>
      <c r="AB4" s="51"/>
      <c r="AC4" s="3" t="s">
        <v>223</v>
      </c>
      <c r="AD4" s="3" t="s">
        <v>11</v>
      </c>
      <c r="AE4" s="3" t="s">
        <v>12</v>
      </c>
    </row>
    <row r="5" spans="1:31" s="4" customFormat="1" ht="19.5" customHeight="1" x14ac:dyDescent="0.25">
      <c r="A5" s="52" t="s">
        <v>13</v>
      </c>
      <c r="B5" s="53" t="s">
        <v>14</v>
      </c>
      <c r="C5" s="53" t="s">
        <v>15</v>
      </c>
      <c r="D5" s="53" t="s">
        <v>16</v>
      </c>
      <c r="E5" s="50"/>
      <c r="F5" s="50"/>
      <c r="G5" s="50"/>
      <c r="H5" s="50"/>
      <c r="I5" s="50"/>
      <c r="J5" s="50"/>
      <c r="K5" s="50"/>
      <c r="L5" s="51"/>
      <c r="M5" s="51"/>
      <c r="N5" s="51"/>
      <c r="O5" s="54" t="s">
        <v>17</v>
      </c>
      <c r="P5" s="54" t="s">
        <v>18</v>
      </c>
      <c r="Q5" s="54" t="s">
        <v>19</v>
      </c>
      <c r="R5" s="54" t="s">
        <v>20</v>
      </c>
      <c r="S5" s="54" t="s">
        <v>21</v>
      </c>
      <c r="T5" s="54" t="s">
        <v>22</v>
      </c>
      <c r="U5" s="54" t="s">
        <v>23</v>
      </c>
      <c r="V5" s="54" t="s">
        <v>24</v>
      </c>
      <c r="W5" s="54" t="s">
        <v>25</v>
      </c>
      <c r="X5" s="54" t="s">
        <v>26</v>
      </c>
      <c r="Y5" s="54" t="s">
        <v>27</v>
      </c>
      <c r="Z5" s="54" t="s">
        <v>28</v>
      </c>
      <c r="AA5" s="54" t="s">
        <v>29</v>
      </c>
      <c r="AB5" s="54" t="s">
        <v>30</v>
      </c>
      <c r="AC5" s="54" t="s">
        <v>30</v>
      </c>
      <c r="AD5" s="54" t="s">
        <v>30</v>
      </c>
      <c r="AE5" s="54" t="s">
        <v>30</v>
      </c>
    </row>
    <row r="6" spans="1:31" s="4" customFormat="1" ht="19.5" customHeight="1" x14ac:dyDescent="0.25">
      <c r="A6" s="52"/>
      <c r="B6" s="53"/>
      <c r="C6" s="53"/>
      <c r="D6" s="53"/>
      <c r="E6" s="5" t="s">
        <v>31</v>
      </c>
      <c r="F6" s="5" t="s">
        <v>32</v>
      </c>
      <c r="G6" s="5" t="s">
        <v>33</v>
      </c>
      <c r="H6" s="5" t="s">
        <v>34</v>
      </c>
      <c r="I6" s="5" t="s">
        <v>31</v>
      </c>
      <c r="J6" s="5" t="s">
        <v>32</v>
      </c>
      <c r="K6" s="5" t="s">
        <v>35</v>
      </c>
      <c r="L6" s="51"/>
      <c r="M6" s="51"/>
      <c r="N6" s="51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</row>
    <row r="7" spans="1:31" ht="76.5" customHeight="1" x14ac:dyDescent="0.25">
      <c r="A7" s="55" t="s">
        <v>36</v>
      </c>
      <c r="B7" s="55" t="s">
        <v>37</v>
      </c>
      <c r="C7" s="55" t="s">
        <v>38</v>
      </c>
      <c r="D7" s="55" t="s">
        <v>39</v>
      </c>
      <c r="E7" s="56">
        <v>3</v>
      </c>
      <c r="F7" s="56">
        <v>5</v>
      </c>
      <c r="G7" s="56" t="s">
        <v>40</v>
      </c>
      <c r="H7" s="57" t="s">
        <v>41</v>
      </c>
      <c r="I7" s="58">
        <v>2</v>
      </c>
      <c r="J7" s="58">
        <v>4</v>
      </c>
      <c r="K7" s="57" t="s">
        <v>42</v>
      </c>
      <c r="L7" s="6" t="s">
        <v>43</v>
      </c>
      <c r="M7" s="7" t="s">
        <v>127</v>
      </c>
      <c r="N7" s="7" t="s">
        <v>44</v>
      </c>
      <c r="O7" s="8"/>
      <c r="P7" s="8"/>
      <c r="Q7" s="8"/>
      <c r="R7" s="9"/>
      <c r="S7" s="9"/>
      <c r="T7" s="8"/>
      <c r="U7" s="8"/>
      <c r="V7" s="8"/>
      <c r="W7" s="8"/>
      <c r="X7" s="8"/>
      <c r="Y7" s="8"/>
      <c r="Z7" s="8"/>
      <c r="AA7" s="10" t="s">
        <v>221</v>
      </c>
      <c r="AB7" s="11" t="s">
        <v>204</v>
      </c>
      <c r="AC7" s="11" t="s">
        <v>204</v>
      </c>
      <c r="AD7" s="11"/>
      <c r="AE7" s="11"/>
    </row>
    <row r="8" spans="1:31" ht="66.75" customHeight="1" x14ac:dyDescent="0.25">
      <c r="A8" s="55"/>
      <c r="B8" s="55"/>
      <c r="C8" s="55"/>
      <c r="D8" s="55"/>
      <c r="E8" s="56"/>
      <c r="F8" s="56"/>
      <c r="G8" s="56"/>
      <c r="H8" s="57"/>
      <c r="I8" s="58"/>
      <c r="J8" s="58"/>
      <c r="K8" s="57"/>
      <c r="L8" s="7" t="s">
        <v>45</v>
      </c>
      <c r="M8" s="7" t="s">
        <v>127</v>
      </c>
      <c r="N8" s="7" t="s">
        <v>46</v>
      </c>
      <c r="O8" s="8"/>
      <c r="P8" s="8"/>
      <c r="Q8" s="8"/>
      <c r="R8" s="9"/>
      <c r="S8" s="9"/>
      <c r="T8" s="8"/>
      <c r="U8" s="8"/>
      <c r="V8" s="8"/>
      <c r="W8" s="8"/>
      <c r="X8" s="8"/>
      <c r="Y8" s="8"/>
      <c r="Z8" s="8"/>
      <c r="AA8" s="10" t="s">
        <v>221</v>
      </c>
      <c r="AB8" s="11" t="s">
        <v>200</v>
      </c>
      <c r="AC8" s="11" t="s">
        <v>200</v>
      </c>
      <c r="AD8" s="11"/>
      <c r="AE8" s="11"/>
    </row>
    <row r="9" spans="1:31" ht="66.75" customHeight="1" x14ac:dyDescent="0.25">
      <c r="A9" s="55"/>
      <c r="B9" s="55"/>
      <c r="C9" s="55"/>
      <c r="D9" s="55"/>
      <c r="E9" s="56"/>
      <c r="F9" s="56"/>
      <c r="G9" s="56"/>
      <c r="H9" s="57"/>
      <c r="I9" s="58"/>
      <c r="J9" s="58"/>
      <c r="K9" s="57"/>
      <c r="L9" s="7" t="s">
        <v>47</v>
      </c>
      <c r="M9" s="7" t="s">
        <v>127</v>
      </c>
      <c r="N9" s="7" t="s">
        <v>48</v>
      </c>
      <c r="O9" s="8"/>
      <c r="P9" s="8"/>
      <c r="Q9" s="12"/>
      <c r="R9" s="8"/>
      <c r="S9" s="8"/>
      <c r="T9" s="12"/>
      <c r="U9" s="8"/>
      <c r="V9" s="8"/>
      <c r="W9" s="12"/>
      <c r="X9" s="8"/>
      <c r="Y9" s="8"/>
      <c r="Z9" s="12"/>
      <c r="AA9" s="10"/>
      <c r="AB9" s="11" t="s">
        <v>200</v>
      </c>
      <c r="AC9" s="11" t="s">
        <v>204</v>
      </c>
      <c r="AD9" s="11"/>
      <c r="AE9" s="11"/>
    </row>
    <row r="10" spans="1:31" s="16" customFormat="1" ht="87.75" customHeight="1" x14ac:dyDescent="0.25">
      <c r="A10" s="55" t="s">
        <v>49</v>
      </c>
      <c r="B10" s="55" t="s">
        <v>50</v>
      </c>
      <c r="C10" s="55" t="s">
        <v>51</v>
      </c>
      <c r="D10" s="55" t="s">
        <v>52</v>
      </c>
      <c r="E10" s="58">
        <v>3</v>
      </c>
      <c r="F10" s="58">
        <v>5</v>
      </c>
      <c r="G10" s="57" t="s">
        <v>40</v>
      </c>
      <c r="H10" s="57" t="s">
        <v>53</v>
      </c>
      <c r="I10" s="58">
        <v>3</v>
      </c>
      <c r="J10" s="58">
        <v>4</v>
      </c>
      <c r="K10" s="59" t="s">
        <v>40</v>
      </c>
      <c r="L10" s="13" t="s">
        <v>212</v>
      </c>
      <c r="M10" s="14" t="s">
        <v>213</v>
      </c>
      <c r="N10" s="14" t="s">
        <v>44</v>
      </c>
      <c r="O10" s="15"/>
      <c r="P10" s="15"/>
      <c r="Q10" s="15"/>
      <c r="R10" s="46"/>
      <c r="S10" s="15"/>
      <c r="T10" s="15"/>
      <c r="U10" s="15"/>
      <c r="V10" s="15"/>
      <c r="W10" s="15"/>
      <c r="X10" s="15"/>
      <c r="Y10" s="15"/>
      <c r="Z10" s="15"/>
      <c r="AA10" s="14"/>
      <c r="AB10" s="11" t="s">
        <v>204</v>
      </c>
      <c r="AC10" s="11" t="s">
        <v>204</v>
      </c>
      <c r="AD10" s="11"/>
      <c r="AE10" s="11"/>
    </row>
    <row r="11" spans="1:31" s="16" customFormat="1" ht="74.25" customHeight="1" x14ac:dyDescent="0.25">
      <c r="A11" s="55"/>
      <c r="B11" s="55"/>
      <c r="C11" s="55"/>
      <c r="D11" s="55"/>
      <c r="E11" s="58"/>
      <c r="F11" s="58"/>
      <c r="G11" s="57"/>
      <c r="H11" s="57"/>
      <c r="I11" s="58"/>
      <c r="J11" s="58"/>
      <c r="K11" s="60"/>
      <c r="L11" s="14" t="s">
        <v>54</v>
      </c>
      <c r="M11" s="14" t="s">
        <v>213</v>
      </c>
      <c r="N11" s="14" t="s">
        <v>55</v>
      </c>
      <c r="O11" s="15"/>
      <c r="P11" s="15"/>
      <c r="Q11" s="15"/>
      <c r="R11" s="46"/>
      <c r="S11" s="46"/>
      <c r="T11" s="46"/>
      <c r="U11" s="46"/>
      <c r="V11" s="46"/>
      <c r="W11" s="46"/>
      <c r="X11" s="46"/>
      <c r="Y11" s="46"/>
      <c r="Z11" s="46"/>
      <c r="AA11" s="14"/>
      <c r="AB11" s="11" t="s">
        <v>202</v>
      </c>
      <c r="AC11" s="11" t="s">
        <v>204</v>
      </c>
      <c r="AD11" s="11"/>
      <c r="AE11" s="11"/>
    </row>
    <row r="12" spans="1:31" s="16" customFormat="1" ht="74.25" customHeight="1" x14ac:dyDescent="0.25">
      <c r="A12" s="55"/>
      <c r="B12" s="55"/>
      <c r="C12" s="55"/>
      <c r="D12" s="55"/>
      <c r="E12" s="58"/>
      <c r="F12" s="58"/>
      <c r="G12" s="57"/>
      <c r="H12" s="13" t="s">
        <v>56</v>
      </c>
      <c r="I12" s="58"/>
      <c r="J12" s="58"/>
      <c r="K12" s="61"/>
      <c r="L12" s="14" t="s">
        <v>57</v>
      </c>
      <c r="M12" s="14" t="s">
        <v>213</v>
      </c>
      <c r="N12" s="14" t="s">
        <v>44</v>
      </c>
      <c r="O12" s="15"/>
      <c r="P12" s="15"/>
      <c r="Q12" s="17"/>
      <c r="R12" s="15"/>
      <c r="S12" s="15"/>
      <c r="T12" s="17"/>
      <c r="U12" s="15"/>
      <c r="V12" s="15"/>
      <c r="W12" s="17"/>
      <c r="X12" s="15"/>
      <c r="Y12" s="15"/>
      <c r="Z12" s="17"/>
      <c r="AA12" s="14"/>
      <c r="AB12" s="11" t="s">
        <v>204</v>
      </c>
      <c r="AC12" s="11" t="s">
        <v>204</v>
      </c>
      <c r="AD12" s="11"/>
      <c r="AE12" s="11"/>
    </row>
    <row r="13" spans="1:31" ht="67.5" customHeight="1" x14ac:dyDescent="0.25">
      <c r="A13" s="55" t="s">
        <v>58</v>
      </c>
      <c r="B13" s="55" t="s">
        <v>59</v>
      </c>
      <c r="C13" s="55" t="s">
        <v>60</v>
      </c>
      <c r="D13" s="55" t="s">
        <v>61</v>
      </c>
      <c r="E13" s="58">
        <v>3</v>
      </c>
      <c r="F13" s="58">
        <v>5</v>
      </c>
      <c r="G13" s="58" t="s">
        <v>40</v>
      </c>
      <c r="H13" s="6" t="s">
        <v>62</v>
      </c>
      <c r="I13" s="58">
        <v>2</v>
      </c>
      <c r="J13" s="58">
        <v>5</v>
      </c>
      <c r="K13" s="62" t="s">
        <v>40</v>
      </c>
      <c r="L13" s="7" t="s">
        <v>63</v>
      </c>
      <c r="M13" s="7" t="s">
        <v>64</v>
      </c>
      <c r="N13" s="7" t="s">
        <v>65</v>
      </c>
      <c r="O13" s="18"/>
      <c r="P13" s="18"/>
      <c r="Q13" s="18"/>
      <c r="R13" s="18"/>
      <c r="S13" s="8"/>
      <c r="T13" s="8"/>
      <c r="U13" s="9"/>
      <c r="V13" s="9"/>
      <c r="W13" s="9"/>
      <c r="X13" s="8"/>
      <c r="Y13" s="8"/>
      <c r="Z13" s="8"/>
      <c r="AA13" s="7"/>
      <c r="AB13" s="11" t="s">
        <v>206</v>
      </c>
      <c r="AC13" s="11" t="s">
        <v>204</v>
      </c>
      <c r="AD13" s="11"/>
      <c r="AE13" s="11"/>
    </row>
    <row r="14" spans="1:31" ht="52.5" customHeight="1" x14ac:dyDescent="0.25">
      <c r="A14" s="55"/>
      <c r="B14" s="55"/>
      <c r="C14" s="55"/>
      <c r="D14" s="55"/>
      <c r="E14" s="58"/>
      <c r="F14" s="58"/>
      <c r="G14" s="58"/>
      <c r="H14" s="6" t="s">
        <v>66</v>
      </c>
      <c r="I14" s="58"/>
      <c r="J14" s="58"/>
      <c r="K14" s="63"/>
      <c r="L14" s="7" t="s">
        <v>67</v>
      </c>
      <c r="M14" s="7" t="s">
        <v>64</v>
      </c>
      <c r="N14" s="7" t="s">
        <v>68</v>
      </c>
      <c r="O14" s="8"/>
      <c r="P14" s="8"/>
      <c r="Q14" s="8"/>
      <c r="R14" s="12"/>
      <c r="S14" s="12"/>
      <c r="T14" s="12"/>
      <c r="U14" s="12"/>
      <c r="V14" s="12"/>
      <c r="W14" s="12"/>
      <c r="X14" s="12"/>
      <c r="Y14" s="12"/>
      <c r="Z14" s="12"/>
      <c r="AA14" s="7"/>
      <c r="AB14" s="11" t="s">
        <v>204</v>
      </c>
      <c r="AC14" s="11" t="s">
        <v>204</v>
      </c>
      <c r="AD14" s="11"/>
      <c r="AE14" s="11"/>
    </row>
    <row r="15" spans="1:31" ht="52.5" customHeight="1" x14ac:dyDescent="0.25">
      <c r="A15" s="55"/>
      <c r="B15" s="55"/>
      <c r="C15" s="55"/>
      <c r="D15" s="55"/>
      <c r="E15" s="58"/>
      <c r="F15" s="58"/>
      <c r="G15" s="58"/>
      <c r="H15" s="6" t="s">
        <v>41</v>
      </c>
      <c r="I15" s="58"/>
      <c r="J15" s="58"/>
      <c r="K15" s="64"/>
      <c r="L15" s="7" t="s">
        <v>69</v>
      </c>
      <c r="M15" s="7" t="s">
        <v>127</v>
      </c>
      <c r="N15" s="7" t="s">
        <v>70</v>
      </c>
      <c r="O15" s="18"/>
      <c r="P15" s="18"/>
      <c r="Q15" s="12"/>
      <c r="R15" s="18"/>
      <c r="S15" s="8"/>
      <c r="T15" s="12"/>
      <c r="U15" s="8"/>
      <c r="V15" s="8"/>
      <c r="W15" s="12"/>
      <c r="X15" s="8"/>
      <c r="Y15" s="8"/>
      <c r="Z15" s="12"/>
      <c r="AA15" s="7"/>
      <c r="AB15" s="11" t="s">
        <v>200</v>
      </c>
      <c r="AC15" s="11" t="s">
        <v>204</v>
      </c>
      <c r="AD15" s="11"/>
      <c r="AE15" s="11"/>
    </row>
    <row r="16" spans="1:31" ht="90.75" customHeight="1" x14ac:dyDescent="0.25">
      <c r="A16" s="55" t="s">
        <v>71</v>
      </c>
      <c r="B16" s="55" t="s">
        <v>72</v>
      </c>
      <c r="C16" s="55" t="s">
        <v>73</v>
      </c>
      <c r="D16" s="55" t="s">
        <v>74</v>
      </c>
      <c r="E16" s="58">
        <v>3</v>
      </c>
      <c r="F16" s="58">
        <v>5</v>
      </c>
      <c r="G16" s="58" t="s">
        <v>40</v>
      </c>
      <c r="H16" s="6" t="s">
        <v>75</v>
      </c>
      <c r="I16" s="62">
        <v>1</v>
      </c>
      <c r="J16" s="58">
        <v>3</v>
      </c>
      <c r="K16" s="62" t="s">
        <v>76</v>
      </c>
      <c r="L16" s="7" t="s">
        <v>77</v>
      </c>
      <c r="M16" s="7" t="s">
        <v>78</v>
      </c>
      <c r="N16" s="7" t="s">
        <v>79</v>
      </c>
      <c r="O16" s="8"/>
      <c r="P16" s="8"/>
      <c r="Q16" s="8"/>
      <c r="R16" s="8"/>
      <c r="S16" s="8"/>
      <c r="T16" s="12"/>
      <c r="U16" s="8"/>
      <c r="V16" s="8"/>
      <c r="W16" s="8"/>
      <c r="X16" s="8"/>
      <c r="Y16" s="8"/>
      <c r="Z16" s="12"/>
      <c r="AA16" s="7"/>
      <c r="AB16" s="11" t="s">
        <v>206</v>
      </c>
      <c r="AC16" s="11" t="s">
        <v>204</v>
      </c>
      <c r="AD16" s="11"/>
      <c r="AE16" s="11"/>
    </row>
    <row r="17" spans="1:31" ht="102" customHeight="1" x14ac:dyDescent="0.25">
      <c r="A17" s="55"/>
      <c r="B17" s="55"/>
      <c r="C17" s="55"/>
      <c r="D17" s="55"/>
      <c r="E17" s="58"/>
      <c r="F17" s="58"/>
      <c r="G17" s="58"/>
      <c r="H17" s="59" t="s">
        <v>80</v>
      </c>
      <c r="I17" s="63"/>
      <c r="J17" s="58"/>
      <c r="K17" s="63"/>
      <c r="L17" s="7" t="s">
        <v>81</v>
      </c>
      <c r="M17" s="7" t="s">
        <v>64</v>
      </c>
      <c r="N17" s="7" t="s">
        <v>79</v>
      </c>
      <c r="O17" s="8"/>
      <c r="P17" s="8"/>
      <c r="Q17" s="8"/>
      <c r="R17" s="12"/>
      <c r="S17" s="12"/>
      <c r="T17" s="12"/>
      <c r="U17" s="12"/>
      <c r="V17" s="12"/>
      <c r="W17" s="12"/>
      <c r="X17" s="12"/>
      <c r="Y17" s="12"/>
      <c r="Z17" s="12"/>
      <c r="AA17" s="7"/>
      <c r="AB17" s="11" t="s">
        <v>204</v>
      </c>
      <c r="AC17" s="11" t="s">
        <v>204</v>
      </c>
      <c r="AD17" s="11"/>
      <c r="AE17" s="11"/>
    </row>
    <row r="18" spans="1:31" ht="94.5" customHeight="1" x14ac:dyDescent="0.25">
      <c r="A18" s="55"/>
      <c r="B18" s="55"/>
      <c r="C18" s="55"/>
      <c r="D18" s="55"/>
      <c r="E18" s="58"/>
      <c r="F18" s="58"/>
      <c r="G18" s="58"/>
      <c r="H18" s="60"/>
      <c r="I18" s="63"/>
      <c r="J18" s="58"/>
      <c r="K18" s="63"/>
      <c r="L18" s="7" t="s">
        <v>82</v>
      </c>
      <c r="M18" s="7" t="s">
        <v>78</v>
      </c>
      <c r="N18" s="7" t="s">
        <v>83</v>
      </c>
      <c r="O18" s="12"/>
      <c r="P18" s="18"/>
      <c r="Q18" s="18"/>
      <c r="R18" s="18"/>
      <c r="S18" s="8"/>
      <c r="T18" s="8"/>
      <c r="U18" s="12"/>
      <c r="V18" s="8"/>
      <c r="W18" s="8"/>
      <c r="X18" s="8"/>
      <c r="Y18" s="8"/>
      <c r="Z18" s="9"/>
      <c r="AA18" s="7"/>
      <c r="AB18" s="11" t="s">
        <v>200</v>
      </c>
      <c r="AC18" s="11" t="s">
        <v>204</v>
      </c>
      <c r="AD18" s="11"/>
      <c r="AE18" s="11"/>
    </row>
    <row r="19" spans="1:31" ht="79.5" customHeight="1" x14ac:dyDescent="0.25">
      <c r="A19" s="55" t="s">
        <v>84</v>
      </c>
      <c r="B19" s="55" t="s">
        <v>85</v>
      </c>
      <c r="C19" s="55" t="s">
        <v>86</v>
      </c>
      <c r="D19" s="55" t="s">
        <v>87</v>
      </c>
      <c r="E19" s="58">
        <v>5</v>
      </c>
      <c r="F19" s="58">
        <v>5</v>
      </c>
      <c r="G19" s="58" t="s">
        <v>40</v>
      </c>
      <c r="H19" s="55" t="s">
        <v>66</v>
      </c>
      <c r="I19" s="58">
        <v>5</v>
      </c>
      <c r="J19" s="58">
        <v>5</v>
      </c>
      <c r="K19" s="62" t="s">
        <v>40</v>
      </c>
      <c r="L19" s="7" t="s">
        <v>215</v>
      </c>
      <c r="M19" s="7" t="s">
        <v>88</v>
      </c>
      <c r="N19" s="7" t="s">
        <v>89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7"/>
      <c r="AB19" s="11" t="s">
        <v>204</v>
      </c>
      <c r="AC19" s="11" t="s">
        <v>204</v>
      </c>
      <c r="AD19" s="11"/>
      <c r="AE19" s="11"/>
    </row>
    <row r="20" spans="1:31" ht="80.25" customHeight="1" x14ac:dyDescent="0.25">
      <c r="A20" s="55"/>
      <c r="B20" s="55"/>
      <c r="C20" s="55"/>
      <c r="D20" s="55"/>
      <c r="E20" s="58"/>
      <c r="F20" s="58"/>
      <c r="G20" s="58"/>
      <c r="H20" s="55"/>
      <c r="I20" s="58"/>
      <c r="J20" s="58"/>
      <c r="K20" s="63"/>
      <c r="L20" s="7" t="s">
        <v>216</v>
      </c>
      <c r="M20" s="7" t="s">
        <v>64</v>
      </c>
      <c r="N20" s="7" t="s">
        <v>90</v>
      </c>
      <c r="O20" s="18"/>
      <c r="P20" s="18"/>
      <c r="Q20" s="18"/>
      <c r="R20" s="18"/>
      <c r="S20" s="8"/>
      <c r="T20" s="9"/>
      <c r="U20" s="8"/>
      <c r="V20" s="8"/>
      <c r="W20" s="8"/>
      <c r="X20" s="8"/>
      <c r="Y20" s="9"/>
      <c r="Z20" s="8"/>
      <c r="AA20" s="7"/>
      <c r="AB20" s="11" t="s">
        <v>206</v>
      </c>
      <c r="AC20" s="11" t="s">
        <v>204</v>
      </c>
      <c r="AD20" s="11"/>
      <c r="AE20" s="11"/>
    </row>
    <row r="21" spans="1:31" ht="107.25" customHeight="1" x14ac:dyDescent="0.25">
      <c r="A21" s="55"/>
      <c r="B21" s="55"/>
      <c r="C21" s="55"/>
      <c r="D21" s="55"/>
      <c r="E21" s="58"/>
      <c r="F21" s="58"/>
      <c r="G21" s="58"/>
      <c r="H21" s="6" t="s">
        <v>91</v>
      </c>
      <c r="I21" s="58"/>
      <c r="J21" s="58"/>
      <c r="K21" s="64"/>
      <c r="L21" s="6" t="s">
        <v>92</v>
      </c>
      <c r="M21" s="7" t="s">
        <v>88</v>
      </c>
      <c r="N21" s="7" t="s">
        <v>44</v>
      </c>
      <c r="O21" s="18"/>
      <c r="P21" s="18"/>
      <c r="Q21" s="12"/>
      <c r="R21" s="18"/>
      <c r="S21" s="8"/>
      <c r="T21" s="12"/>
      <c r="U21" s="8"/>
      <c r="V21" s="8"/>
      <c r="W21" s="12"/>
      <c r="X21" s="8"/>
      <c r="Y21" s="8"/>
      <c r="Z21" s="12"/>
      <c r="AA21" s="7"/>
      <c r="AB21" s="11" t="s">
        <v>200</v>
      </c>
      <c r="AC21" s="11" t="s">
        <v>204</v>
      </c>
      <c r="AD21" s="11"/>
      <c r="AE21" s="11"/>
    </row>
    <row r="22" spans="1:31" ht="78.75" customHeight="1" x14ac:dyDescent="0.25">
      <c r="A22" s="55" t="s">
        <v>93</v>
      </c>
      <c r="B22" s="55" t="s">
        <v>94</v>
      </c>
      <c r="C22" s="55" t="s">
        <v>95</v>
      </c>
      <c r="D22" s="55" t="s">
        <v>96</v>
      </c>
      <c r="E22" s="58">
        <v>3</v>
      </c>
      <c r="F22" s="58">
        <v>5</v>
      </c>
      <c r="G22" s="58" t="s">
        <v>40</v>
      </c>
      <c r="H22" s="6" t="s">
        <v>97</v>
      </c>
      <c r="I22" s="58">
        <v>2</v>
      </c>
      <c r="J22" s="58">
        <v>5</v>
      </c>
      <c r="K22" s="62" t="s">
        <v>40</v>
      </c>
      <c r="L22" s="7" t="s">
        <v>98</v>
      </c>
      <c r="M22" s="7" t="s">
        <v>127</v>
      </c>
      <c r="N22" s="7" t="s">
        <v>99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7"/>
      <c r="AB22" s="11" t="s">
        <v>202</v>
      </c>
      <c r="AC22" s="11" t="s">
        <v>202</v>
      </c>
      <c r="AD22" s="11"/>
      <c r="AE22" s="11"/>
    </row>
    <row r="23" spans="1:31" ht="88.5" customHeight="1" x14ac:dyDescent="0.25">
      <c r="A23" s="55"/>
      <c r="B23" s="55"/>
      <c r="C23" s="55"/>
      <c r="D23" s="55"/>
      <c r="E23" s="58"/>
      <c r="F23" s="58"/>
      <c r="G23" s="58"/>
      <c r="H23" s="55" t="s">
        <v>66</v>
      </c>
      <c r="I23" s="58"/>
      <c r="J23" s="58"/>
      <c r="K23" s="63"/>
      <c r="L23" s="7" t="s">
        <v>214</v>
      </c>
      <c r="M23" s="7" t="s">
        <v>100</v>
      </c>
      <c r="N23" s="7" t="s">
        <v>101</v>
      </c>
      <c r="O23" s="18"/>
      <c r="P23" s="18"/>
      <c r="Q23" s="9"/>
      <c r="R23" s="18"/>
      <c r="S23" s="8"/>
      <c r="T23" s="9"/>
      <c r="U23" s="8"/>
      <c r="V23" s="8"/>
      <c r="W23" s="9"/>
      <c r="X23" s="8"/>
      <c r="Y23" s="8"/>
      <c r="Z23" s="9"/>
      <c r="AA23" s="7"/>
      <c r="AB23" s="11" t="s">
        <v>204</v>
      </c>
      <c r="AC23" s="11" t="s">
        <v>204</v>
      </c>
      <c r="AD23" s="11"/>
      <c r="AE23" s="11"/>
    </row>
    <row r="24" spans="1:31" ht="78.75" customHeight="1" x14ac:dyDescent="0.25">
      <c r="A24" s="55"/>
      <c r="B24" s="55"/>
      <c r="C24" s="55"/>
      <c r="D24" s="55"/>
      <c r="E24" s="58"/>
      <c r="F24" s="58"/>
      <c r="G24" s="58"/>
      <c r="H24" s="55"/>
      <c r="I24" s="58"/>
      <c r="J24" s="58"/>
      <c r="K24" s="63"/>
      <c r="L24" s="6" t="s">
        <v>102</v>
      </c>
      <c r="M24" s="7" t="s">
        <v>127</v>
      </c>
      <c r="N24" s="6" t="s">
        <v>103</v>
      </c>
      <c r="O24" s="18"/>
      <c r="P24" s="18"/>
      <c r="Q24" s="12"/>
      <c r="R24" s="18"/>
      <c r="S24" s="8"/>
      <c r="T24" s="12"/>
      <c r="U24" s="8"/>
      <c r="V24" s="8"/>
      <c r="W24" s="12"/>
      <c r="X24" s="8"/>
      <c r="Y24" s="8"/>
      <c r="Z24" s="12"/>
      <c r="AA24" s="7"/>
      <c r="AB24" s="11" t="s">
        <v>200</v>
      </c>
      <c r="AC24" s="11" t="s">
        <v>204</v>
      </c>
      <c r="AD24" s="11"/>
      <c r="AE24" s="11"/>
    </row>
    <row r="25" spans="1:31" ht="146.25" customHeight="1" x14ac:dyDescent="0.25">
      <c r="A25" s="55" t="s">
        <v>104</v>
      </c>
      <c r="B25" s="55" t="s">
        <v>105</v>
      </c>
      <c r="C25" s="55" t="s">
        <v>106</v>
      </c>
      <c r="D25" s="55" t="s">
        <v>107</v>
      </c>
      <c r="E25" s="58">
        <v>3</v>
      </c>
      <c r="F25" s="58">
        <v>5</v>
      </c>
      <c r="G25" s="58" t="s">
        <v>40</v>
      </c>
      <c r="H25" s="57" t="s">
        <v>97</v>
      </c>
      <c r="I25" s="58">
        <v>3</v>
      </c>
      <c r="J25" s="58">
        <v>5</v>
      </c>
      <c r="K25" s="62" t="s">
        <v>40</v>
      </c>
      <c r="L25" s="7" t="s">
        <v>108</v>
      </c>
      <c r="M25" s="7" t="s">
        <v>64</v>
      </c>
      <c r="N25" s="7" t="s">
        <v>109</v>
      </c>
      <c r="O25" s="18"/>
      <c r="P25" s="18"/>
      <c r="Q25" s="18"/>
      <c r="R25" s="18"/>
      <c r="S25" s="8"/>
      <c r="T25" s="9"/>
      <c r="U25" s="8"/>
      <c r="V25" s="8"/>
      <c r="W25" s="8"/>
      <c r="X25" s="8"/>
      <c r="Y25" s="9"/>
      <c r="Z25" s="8"/>
      <c r="AA25" s="7"/>
      <c r="AB25" s="11" t="s">
        <v>206</v>
      </c>
      <c r="AC25" s="11" t="s">
        <v>204</v>
      </c>
      <c r="AD25" s="11"/>
      <c r="AE25" s="11"/>
    </row>
    <row r="26" spans="1:31" ht="146.25" customHeight="1" x14ac:dyDescent="0.25">
      <c r="A26" s="55"/>
      <c r="B26" s="55"/>
      <c r="C26" s="55"/>
      <c r="D26" s="55"/>
      <c r="E26" s="58"/>
      <c r="F26" s="58"/>
      <c r="G26" s="58"/>
      <c r="H26" s="57"/>
      <c r="I26" s="58"/>
      <c r="J26" s="58"/>
      <c r="K26" s="63"/>
      <c r="L26" s="7" t="s">
        <v>110</v>
      </c>
      <c r="M26" s="7" t="s">
        <v>64</v>
      </c>
      <c r="N26" s="7" t="s">
        <v>111</v>
      </c>
      <c r="O26" s="18"/>
      <c r="P26" s="18"/>
      <c r="Q26" s="18"/>
      <c r="R26" s="9"/>
      <c r="S26" s="9"/>
      <c r="T26" s="8"/>
      <c r="U26" s="8"/>
      <c r="V26" s="8"/>
      <c r="W26" s="8"/>
      <c r="X26" s="8"/>
      <c r="Y26" s="8"/>
      <c r="Z26" s="8"/>
      <c r="AA26" s="7"/>
      <c r="AB26" s="11" t="s">
        <v>204</v>
      </c>
      <c r="AC26" s="11" t="s">
        <v>204</v>
      </c>
      <c r="AD26" s="11"/>
      <c r="AE26" s="11"/>
    </row>
    <row r="27" spans="1:31" ht="146.25" customHeight="1" x14ac:dyDescent="0.25">
      <c r="A27" s="55"/>
      <c r="B27" s="55"/>
      <c r="C27" s="55"/>
      <c r="D27" s="55"/>
      <c r="E27" s="58"/>
      <c r="F27" s="58"/>
      <c r="G27" s="58"/>
      <c r="H27" s="57"/>
      <c r="I27" s="58"/>
      <c r="J27" s="58"/>
      <c r="K27" s="64"/>
      <c r="L27" s="6" t="s">
        <v>112</v>
      </c>
      <c r="M27" s="7" t="s">
        <v>127</v>
      </c>
      <c r="N27" s="6" t="s">
        <v>113</v>
      </c>
      <c r="O27" s="18"/>
      <c r="P27" s="18"/>
      <c r="Q27" s="18"/>
      <c r="R27" s="18"/>
      <c r="S27" s="12"/>
      <c r="T27" s="8"/>
      <c r="U27" s="8"/>
      <c r="V27" s="8"/>
      <c r="W27" s="8"/>
      <c r="X27" s="8"/>
      <c r="Y27" s="12"/>
      <c r="Z27" s="8"/>
      <c r="AA27" s="7"/>
      <c r="AB27" s="11" t="s">
        <v>206</v>
      </c>
      <c r="AC27" s="11" t="s">
        <v>204</v>
      </c>
      <c r="AD27" s="11"/>
      <c r="AE27" s="11"/>
    </row>
    <row r="28" spans="1:31" ht="75" customHeight="1" x14ac:dyDescent="0.25">
      <c r="A28" s="55" t="s">
        <v>114</v>
      </c>
      <c r="B28" s="55" t="s">
        <v>115</v>
      </c>
      <c r="C28" s="55" t="s">
        <v>116</v>
      </c>
      <c r="D28" s="55" t="s">
        <v>117</v>
      </c>
      <c r="E28" s="58">
        <v>5</v>
      </c>
      <c r="F28" s="58">
        <v>5</v>
      </c>
      <c r="G28" s="58" t="s">
        <v>40</v>
      </c>
      <c r="H28" s="57" t="s">
        <v>97</v>
      </c>
      <c r="I28" s="58">
        <v>5</v>
      </c>
      <c r="J28" s="58">
        <v>5</v>
      </c>
      <c r="K28" s="62" t="s">
        <v>40</v>
      </c>
      <c r="L28" s="7" t="s">
        <v>118</v>
      </c>
      <c r="M28" s="7" t="s">
        <v>64</v>
      </c>
      <c r="N28" s="7" t="s">
        <v>119</v>
      </c>
      <c r="O28" s="18"/>
      <c r="P28" s="18"/>
      <c r="Q28" s="12"/>
      <c r="R28" s="12"/>
      <c r="S28" s="8"/>
      <c r="T28" s="8"/>
      <c r="U28" s="8"/>
      <c r="V28" s="8"/>
      <c r="W28" s="8"/>
      <c r="X28" s="8"/>
      <c r="Y28" s="8"/>
      <c r="Z28" s="8"/>
      <c r="AA28" s="7"/>
      <c r="AB28" s="11" t="s">
        <v>204</v>
      </c>
      <c r="AC28" s="11" t="s">
        <v>204</v>
      </c>
      <c r="AD28" s="11"/>
      <c r="AE28" s="11"/>
    </row>
    <row r="29" spans="1:31" ht="68.25" customHeight="1" x14ac:dyDescent="0.25">
      <c r="A29" s="55"/>
      <c r="B29" s="55"/>
      <c r="C29" s="55"/>
      <c r="D29" s="55"/>
      <c r="E29" s="58"/>
      <c r="F29" s="58"/>
      <c r="G29" s="58"/>
      <c r="H29" s="57"/>
      <c r="I29" s="58"/>
      <c r="J29" s="58"/>
      <c r="K29" s="63"/>
      <c r="L29" s="7" t="s">
        <v>120</v>
      </c>
      <c r="M29" s="7" t="s">
        <v>127</v>
      </c>
      <c r="N29" s="7" t="s">
        <v>83</v>
      </c>
      <c r="O29" s="18"/>
      <c r="P29" s="18"/>
      <c r="Q29" s="18"/>
      <c r="R29" s="18"/>
      <c r="S29" s="8"/>
      <c r="T29" s="12"/>
      <c r="U29" s="8"/>
      <c r="V29" s="8"/>
      <c r="W29" s="8"/>
      <c r="X29" s="8"/>
      <c r="Y29" s="8"/>
      <c r="Z29" s="8"/>
      <c r="AA29" s="7"/>
      <c r="AB29" s="11" t="s">
        <v>206</v>
      </c>
      <c r="AC29" s="11" t="s">
        <v>204</v>
      </c>
      <c r="AD29" s="11"/>
      <c r="AE29" s="11"/>
    </row>
    <row r="30" spans="1:31" ht="84.75" customHeight="1" x14ac:dyDescent="0.25">
      <c r="A30" s="55" t="s">
        <v>121</v>
      </c>
      <c r="B30" s="55" t="s">
        <v>122</v>
      </c>
      <c r="C30" s="65" t="s">
        <v>123</v>
      </c>
      <c r="D30" s="65" t="s">
        <v>124</v>
      </c>
      <c r="E30" s="58">
        <v>3</v>
      </c>
      <c r="F30" s="58">
        <v>5</v>
      </c>
      <c r="G30" s="58" t="s">
        <v>40</v>
      </c>
      <c r="H30" s="57" t="s">
        <v>125</v>
      </c>
      <c r="I30" s="58">
        <v>3</v>
      </c>
      <c r="J30" s="58">
        <v>5</v>
      </c>
      <c r="K30" s="62" t="s">
        <v>40</v>
      </c>
      <c r="L30" s="7" t="s">
        <v>126</v>
      </c>
      <c r="M30" s="7" t="s">
        <v>127</v>
      </c>
      <c r="N30" s="7" t="s">
        <v>83</v>
      </c>
      <c r="O30" s="18"/>
      <c r="P30" s="18"/>
      <c r="Q30" s="12"/>
      <c r="R30" s="18"/>
      <c r="S30" s="8"/>
      <c r="T30" s="12"/>
      <c r="U30" s="8"/>
      <c r="V30" s="8"/>
      <c r="W30" s="12"/>
      <c r="X30" s="8"/>
      <c r="Y30" s="8"/>
      <c r="Z30" s="12"/>
      <c r="AA30" s="7"/>
      <c r="AB30" s="11" t="s">
        <v>204</v>
      </c>
      <c r="AC30" s="11" t="s">
        <v>204</v>
      </c>
      <c r="AD30" s="11"/>
      <c r="AE30" s="11"/>
    </row>
    <row r="31" spans="1:31" ht="96.75" customHeight="1" x14ac:dyDescent="0.25">
      <c r="A31" s="55"/>
      <c r="B31" s="55"/>
      <c r="C31" s="65"/>
      <c r="D31" s="65"/>
      <c r="E31" s="58"/>
      <c r="F31" s="58"/>
      <c r="G31" s="58"/>
      <c r="H31" s="57"/>
      <c r="I31" s="58"/>
      <c r="J31" s="58"/>
      <c r="K31" s="63"/>
      <c r="L31" s="7" t="s">
        <v>128</v>
      </c>
      <c r="M31" s="7" t="s">
        <v>127</v>
      </c>
      <c r="N31" s="7" t="s">
        <v>83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7"/>
      <c r="AB31" s="11" t="s">
        <v>204</v>
      </c>
      <c r="AC31" s="11" t="s">
        <v>204</v>
      </c>
      <c r="AD31" s="11"/>
      <c r="AE31" s="11"/>
    </row>
    <row r="32" spans="1:31" ht="84.75" customHeight="1" x14ac:dyDescent="0.25">
      <c r="A32" s="55"/>
      <c r="B32" s="55"/>
      <c r="C32" s="65"/>
      <c r="D32" s="65"/>
      <c r="E32" s="58"/>
      <c r="F32" s="58"/>
      <c r="G32" s="58"/>
      <c r="H32" s="57"/>
      <c r="I32" s="58"/>
      <c r="J32" s="58"/>
      <c r="K32" s="64"/>
      <c r="L32" s="6" t="s">
        <v>129</v>
      </c>
      <c r="M32" s="7" t="s">
        <v>127</v>
      </c>
      <c r="N32" s="7" t="s">
        <v>83</v>
      </c>
      <c r="O32" s="18"/>
      <c r="P32" s="18"/>
      <c r="Q32" s="12"/>
      <c r="R32" s="18"/>
      <c r="S32" s="8"/>
      <c r="T32" s="12"/>
      <c r="U32" s="8"/>
      <c r="V32" s="8"/>
      <c r="W32" s="12"/>
      <c r="X32" s="8"/>
      <c r="Y32" s="8"/>
      <c r="Z32" s="12"/>
      <c r="AA32" s="7"/>
      <c r="AB32" s="11" t="s">
        <v>200</v>
      </c>
      <c r="AC32" s="11" t="s">
        <v>204</v>
      </c>
      <c r="AD32" s="11"/>
      <c r="AE32" s="11"/>
    </row>
    <row r="33" spans="1:31" s="23" customFormat="1" ht="96.75" customHeight="1" x14ac:dyDescent="0.25">
      <c r="A33" s="55" t="s">
        <v>130</v>
      </c>
      <c r="B33" s="65" t="s">
        <v>131</v>
      </c>
      <c r="C33" s="65" t="s">
        <v>132</v>
      </c>
      <c r="D33" s="65" t="s">
        <v>133</v>
      </c>
      <c r="E33" s="58">
        <v>3</v>
      </c>
      <c r="F33" s="58">
        <v>5</v>
      </c>
      <c r="G33" s="58" t="s">
        <v>40</v>
      </c>
      <c r="H33" s="6" t="s">
        <v>134</v>
      </c>
      <c r="I33" s="66">
        <v>2</v>
      </c>
      <c r="J33" s="66">
        <v>3</v>
      </c>
      <c r="K33" s="67" t="s">
        <v>76</v>
      </c>
      <c r="L33" s="14" t="s">
        <v>135</v>
      </c>
      <c r="M33" s="14" t="s">
        <v>88</v>
      </c>
      <c r="N33" s="14" t="s">
        <v>136</v>
      </c>
      <c r="O33" s="19"/>
      <c r="P33" s="19"/>
      <c r="Q33" s="19"/>
      <c r="R33" s="20"/>
      <c r="S33" s="21"/>
      <c r="T33" s="21"/>
      <c r="U33" s="21"/>
      <c r="V33" s="21"/>
      <c r="W33" s="21"/>
      <c r="X33" s="21"/>
      <c r="Y33" s="21"/>
      <c r="Z33" s="21"/>
      <c r="AA33" s="22"/>
      <c r="AB33" s="11" t="s">
        <v>204</v>
      </c>
      <c r="AC33" s="11" t="s">
        <v>204</v>
      </c>
      <c r="AD33" s="11"/>
      <c r="AE33" s="11"/>
    </row>
    <row r="34" spans="1:31" s="23" customFormat="1" ht="96.75" customHeight="1" x14ac:dyDescent="0.25">
      <c r="A34" s="55"/>
      <c r="B34" s="65"/>
      <c r="C34" s="65"/>
      <c r="D34" s="65"/>
      <c r="E34" s="58"/>
      <c r="F34" s="58"/>
      <c r="G34" s="58"/>
      <c r="H34" s="6" t="s">
        <v>137</v>
      </c>
      <c r="I34" s="66"/>
      <c r="J34" s="66"/>
      <c r="K34" s="68"/>
      <c r="L34" s="14" t="s">
        <v>138</v>
      </c>
      <c r="M34" s="14" t="s">
        <v>139</v>
      </c>
      <c r="N34" s="14" t="s">
        <v>140</v>
      </c>
      <c r="O34" s="20"/>
      <c r="P34" s="20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22"/>
      <c r="AB34" s="11" t="s">
        <v>202</v>
      </c>
      <c r="AC34" s="11" t="s">
        <v>204</v>
      </c>
      <c r="AD34" s="11"/>
      <c r="AE34" s="11"/>
    </row>
    <row r="35" spans="1:31" s="23" customFormat="1" ht="96.75" customHeight="1" x14ac:dyDescent="0.25">
      <c r="A35" s="55"/>
      <c r="B35" s="65"/>
      <c r="C35" s="65"/>
      <c r="D35" s="65"/>
      <c r="E35" s="58"/>
      <c r="F35" s="58"/>
      <c r="G35" s="58"/>
      <c r="H35" s="6" t="s">
        <v>141</v>
      </c>
      <c r="I35" s="66"/>
      <c r="J35" s="66"/>
      <c r="K35" s="69"/>
      <c r="L35" s="14" t="s">
        <v>142</v>
      </c>
      <c r="M35" s="14" t="s">
        <v>139</v>
      </c>
      <c r="N35" s="14" t="s">
        <v>143</v>
      </c>
      <c r="O35" s="20"/>
      <c r="P35" s="20"/>
      <c r="Q35" s="19"/>
      <c r="R35" s="20"/>
      <c r="S35" s="21"/>
      <c r="T35" s="19"/>
      <c r="U35" s="21"/>
      <c r="V35" s="21"/>
      <c r="W35" s="19"/>
      <c r="X35" s="21"/>
      <c r="Y35" s="21"/>
      <c r="Z35" s="19"/>
      <c r="AA35" s="22"/>
      <c r="AB35" s="11" t="s">
        <v>200</v>
      </c>
      <c r="AC35" s="11" t="s">
        <v>204</v>
      </c>
      <c r="AD35" s="11"/>
      <c r="AE35" s="11"/>
    </row>
    <row r="36" spans="1:31" ht="136.5" customHeight="1" x14ac:dyDescent="0.25">
      <c r="A36" s="55" t="s">
        <v>144</v>
      </c>
      <c r="B36" s="55" t="s">
        <v>145</v>
      </c>
      <c r="C36" s="55" t="s">
        <v>146</v>
      </c>
      <c r="D36" s="55" t="s">
        <v>147</v>
      </c>
      <c r="E36" s="58">
        <v>3</v>
      </c>
      <c r="F36" s="58">
        <v>5</v>
      </c>
      <c r="G36" s="58" t="s">
        <v>40</v>
      </c>
      <c r="H36" s="55" t="s">
        <v>148</v>
      </c>
      <c r="I36" s="58">
        <v>2</v>
      </c>
      <c r="J36" s="58">
        <v>5</v>
      </c>
      <c r="K36" s="62" t="s">
        <v>40</v>
      </c>
      <c r="L36" s="7" t="s">
        <v>149</v>
      </c>
      <c r="M36" s="7" t="s">
        <v>150</v>
      </c>
      <c r="N36" s="7" t="s">
        <v>151</v>
      </c>
      <c r="O36" s="8"/>
      <c r="P36" s="8"/>
      <c r="Q36" s="8"/>
      <c r="R36" s="12"/>
      <c r="S36" s="12"/>
      <c r="T36" s="12"/>
      <c r="U36" s="12"/>
      <c r="V36" s="12"/>
      <c r="W36" s="12"/>
      <c r="X36" s="12"/>
      <c r="Y36" s="12"/>
      <c r="Z36" s="12"/>
      <c r="AA36" s="7"/>
      <c r="AB36" s="11" t="s">
        <v>204</v>
      </c>
      <c r="AC36" s="11" t="s">
        <v>204</v>
      </c>
      <c r="AD36" s="11"/>
      <c r="AE36" s="11"/>
    </row>
    <row r="37" spans="1:31" ht="75.75" customHeight="1" x14ac:dyDescent="0.25">
      <c r="A37" s="55"/>
      <c r="B37" s="55"/>
      <c r="C37" s="55"/>
      <c r="D37" s="55"/>
      <c r="E37" s="58"/>
      <c r="F37" s="58"/>
      <c r="G37" s="58"/>
      <c r="H37" s="55"/>
      <c r="I37" s="58"/>
      <c r="J37" s="58"/>
      <c r="K37" s="63"/>
      <c r="L37" s="7" t="s">
        <v>152</v>
      </c>
      <c r="M37" s="7" t="s">
        <v>153</v>
      </c>
      <c r="N37" s="7" t="s">
        <v>154</v>
      </c>
      <c r="O37" s="10"/>
      <c r="P37" s="10"/>
      <c r="Q37" s="10"/>
      <c r="R37" s="12"/>
      <c r="S37" s="12"/>
      <c r="T37" s="12"/>
      <c r="U37" s="8"/>
      <c r="V37" s="8"/>
      <c r="W37" s="8"/>
      <c r="X37" s="8"/>
      <c r="Y37" s="8"/>
      <c r="Z37" s="8"/>
      <c r="AA37" s="7"/>
      <c r="AB37" s="11" t="s">
        <v>204</v>
      </c>
      <c r="AC37" s="11" t="s">
        <v>204</v>
      </c>
      <c r="AD37" s="11"/>
      <c r="AE37" s="11"/>
    </row>
    <row r="38" spans="1:31" ht="81.75" customHeight="1" x14ac:dyDescent="0.25">
      <c r="A38" s="55"/>
      <c r="B38" s="55"/>
      <c r="C38" s="55"/>
      <c r="D38" s="55"/>
      <c r="E38" s="58"/>
      <c r="F38" s="58"/>
      <c r="G38" s="58"/>
      <c r="H38" s="13"/>
      <c r="I38" s="58"/>
      <c r="J38" s="58"/>
      <c r="K38" s="63"/>
      <c r="L38" s="7" t="s">
        <v>155</v>
      </c>
      <c r="M38" s="7" t="s">
        <v>153</v>
      </c>
      <c r="N38" s="7" t="s">
        <v>136</v>
      </c>
      <c r="O38" s="18"/>
      <c r="P38" s="18"/>
      <c r="Q38" s="18"/>
      <c r="R38" s="9"/>
      <c r="S38" s="9"/>
      <c r="T38" s="9"/>
      <c r="U38" s="8"/>
      <c r="V38" s="8"/>
      <c r="W38" s="8"/>
      <c r="X38" s="8"/>
      <c r="Y38" s="8"/>
      <c r="Z38" s="8"/>
      <c r="AA38" s="7"/>
      <c r="AB38" s="11" t="s">
        <v>204</v>
      </c>
      <c r="AC38" s="11" t="s">
        <v>204</v>
      </c>
      <c r="AD38" s="11"/>
      <c r="AE38" s="11"/>
    </row>
    <row r="39" spans="1:31" ht="136.5" customHeight="1" x14ac:dyDescent="0.25">
      <c r="A39" s="55"/>
      <c r="B39" s="55"/>
      <c r="C39" s="55"/>
      <c r="D39" s="55"/>
      <c r="E39" s="58"/>
      <c r="F39" s="58"/>
      <c r="G39" s="58"/>
      <c r="H39" s="6" t="s">
        <v>66</v>
      </c>
      <c r="I39" s="58"/>
      <c r="J39" s="58"/>
      <c r="K39" s="64"/>
      <c r="L39" s="6" t="s">
        <v>156</v>
      </c>
      <c r="M39" s="6" t="s">
        <v>153</v>
      </c>
      <c r="N39" s="7" t="s">
        <v>157</v>
      </c>
      <c r="O39" s="18"/>
      <c r="P39" s="18"/>
      <c r="Q39" s="8"/>
      <c r="R39" s="18"/>
      <c r="S39" s="8"/>
      <c r="T39" s="12"/>
      <c r="U39" s="8"/>
      <c r="V39" s="8"/>
      <c r="W39" s="12"/>
      <c r="X39" s="8"/>
      <c r="Y39" s="8"/>
      <c r="Z39" s="12"/>
      <c r="AA39" s="7"/>
      <c r="AB39" s="11" t="s">
        <v>206</v>
      </c>
      <c r="AC39" s="11" t="s">
        <v>204</v>
      </c>
      <c r="AD39" s="11"/>
      <c r="AE39" s="11"/>
    </row>
    <row r="40" spans="1:31" ht="107.25" customHeight="1" x14ac:dyDescent="0.25">
      <c r="A40" s="55" t="s">
        <v>158</v>
      </c>
      <c r="B40" s="55" t="s">
        <v>159</v>
      </c>
      <c r="C40" s="55" t="s">
        <v>160</v>
      </c>
      <c r="D40" s="55" t="s">
        <v>161</v>
      </c>
      <c r="E40" s="58">
        <v>5</v>
      </c>
      <c r="F40" s="58">
        <v>5</v>
      </c>
      <c r="G40" s="58" t="s">
        <v>40</v>
      </c>
      <c r="H40" s="74" t="s">
        <v>162</v>
      </c>
      <c r="I40" s="58">
        <v>4</v>
      </c>
      <c r="J40" s="58">
        <v>5</v>
      </c>
      <c r="K40" s="62" t="s">
        <v>40</v>
      </c>
      <c r="L40" s="7" t="s">
        <v>163</v>
      </c>
      <c r="M40" s="7" t="s">
        <v>64</v>
      </c>
      <c r="N40" s="7" t="s">
        <v>164</v>
      </c>
      <c r="O40" s="12"/>
      <c r="P40" s="12"/>
      <c r="Q40" s="12"/>
      <c r="R40" s="12"/>
      <c r="S40" s="12"/>
      <c r="T40" s="12"/>
      <c r="U40" s="8"/>
      <c r="V40" s="8"/>
      <c r="W40" s="8"/>
      <c r="X40" s="8"/>
      <c r="Y40" s="8"/>
      <c r="Z40" s="8"/>
      <c r="AA40" s="7"/>
      <c r="AB40" s="11" t="s">
        <v>204</v>
      </c>
      <c r="AC40" s="11" t="s">
        <v>204</v>
      </c>
      <c r="AD40" s="11"/>
      <c r="AE40" s="11"/>
    </row>
    <row r="41" spans="1:31" ht="96.75" customHeight="1" x14ac:dyDescent="0.25">
      <c r="A41" s="55"/>
      <c r="B41" s="55"/>
      <c r="C41" s="55"/>
      <c r="D41" s="55"/>
      <c r="E41" s="58"/>
      <c r="F41" s="58"/>
      <c r="G41" s="58"/>
      <c r="H41" s="75"/>
      <c r="I41" s="58"/>
      <c r="J41" s="58"/>
      <c r="K41" s="63"/>
      <c r="L41" s="7" t="s">
        <v>165</v>
      </c>
      <c r="M41" s="7" t="s">
        <v>153</v>
      </c>
      <c r="N41" s="7" t="s">
        <v>166</v>
      </c>
      <c r="O41" s="10"/>
      <c r="P41" s="10"/>
      <c r="Q41" s="10"/>
      <c r="R41" s="12"/>
      <c r="S41" s="12"/>
      <c r="T41" s="12"/>
      <c r="U41" s="8"/>
      <c r="V41" s="8"/>
      <c r="W41" s="8"/>
      <c r="X41" s="8"/>
      <c r="Y41" s="8"/>
      <c r="Z41" s="8"/>
      <c r="AA41" s="7"/>
      <c r="AB41" s="11" t="s">
        <v>204</v>
      </c>
      <c r="AC41" s="11" t="s">
        <v>204</v>
      </c>
      <c r="AD41" s="11"/>
      <c r="AE41" s="11"/>
    </row>
    <row r="42" spans="1:31" ht="105" customHeight="1" x14ac:dyDescent="0.25">
      <c r="A42" s="55"/>
      <c r="B42" s="55"/>
      <c r="C42" s="55"/>
      <c r="D42" s="55"/>
      <c r="E42" s="58"/>
      <c r="F42" s="58"/>
      <c r="G42" s="58"/>
      <c r="H42" s="55" t="s">
        <v>62</v>
      </c>
      <c r="I42" s="58"/>
      <c r="J42" s="58"/>
      <c r="K42" s="63"/>
      <c r="L42" s="7" t="s">
        <v>167</v>
      </c>
      <c r="M42" s="7" t="s">
        <v>64</v>
      </c>
      <c r="N42" s="7" t="s">
        <v>168</v>
      </c>
      <c r="O42" s="18"/>
      <c r="P42" s="18"/>
      <c r="Q42" s="18"/>
      <c r="R42" s="18"/>
      <c r="S42" s="9"/>
      <c r="T42" s="8"/>
      <c r="U42" s="8"/>
      <c r="V42" s="8"/>
      <c r="W42" s="8"/>
      <c r="X42" s="8"/>
      <c r="Y42" s="8"/>
      <c r="Z42" s="8"/>
      <c r="AA42" s="7"/>
      <c r="AB42" s="11" t="s">
        <v>206</v>
      </c>
      <c r="AC42" s="11" t="s">
        <v>204</v>
      </c>
      <c r="AD42" s="11"/>
      <c r="AE42" s="11"/>
    </row>
    <row r="43" spans="1:31" ht="90.75" customHeight="1" x14ac:dyDescent="0.25">
      <c r="A43" s="55"/>
      <c r="B43" s="55"/>
      <c r="C43" s="55"/>
      <c r="D43" s="55"/>
      <c r="E43" s="58"/>
      <c r="F43" s="58"/>
      <c r="G43" s="58"/>
      <c r="H43" s="55"/>
      <c r="I43" s="58"/>
      <c r="J43" s="58"/>
      <c r="K43" s="63"/>
      <c r="L43" s="7" t="s">
        <v>169</v>
      </c>
      <c r="M43" s="7" t="s">
        <v>153</v>
      </c>
      <c r="N43" s="7" t="s">
        <v>136</v>
      </c>
      <c r="O43" s="10"/>
      <c r="P43" s="10"/>
      <c r="Q43" s="10"/>
      <c r="R43" s="18"/>
      <c r="S43" s="8"/>
      <c r="T43" s="8"/>
      <c r="U43" s="10"/>
      <c r="V43" s="10"/>
      <c r="W43" s="12"/>
      <c r="X43" s="12"/>
      <c r="Y43" s="12"/>
      <c r="Z43" s="8"/>
      <c r="AA43" s="7"/>
      <c r="AB43" s="11" t="s">
        <v>206</v>
      </c>
      <c r="AC43" s="11" t="s">
        <v>206</v>
      </c>
      <c r="AD43" s="11"/>
      <c r="AE43" s="11"/>
    </row>
    <row r="44" spans="1:31" ht="114" customHeight="1" x14ac:dyDescent="0.25">
      <c r="A44" s="55"/>
      <c r="B44" s="55"/>
      <c r="C44" s="55"/>
      <c r="D44" s="55"/>
      <c r="E44" s="58"/>
      <c r="F44" s="58"/>
      <c r="G44" s="58"/>
      <c r="H44" s="55"/>
      <c r="I44" s="58"/>
      <c r="J44" s="58"/>
      <c r="K44" s="64"/>
      <c r="L44" s="7" t="s">
        <v>170</v>
      </c>
      <c r="M44" s="7" t="s">
        <v>153</v>
      </c>
      <c r="N44" s="7" t="s">
        <v>171</v>
      </c>
      <c r="O44" s="18"/>
      <c r="P44" s="18"/>
      <c r="Q44" s="12"/>
      <c r="R44" s="18"/>
      <c r="S44" s="8"/>
      <c r="T44" s="12"/>
      <c r="U44" s="8"/>
      <c r="V44" s="8"/>
      <c r="W44" s="12"/>
      <c r="X44" s="8"/>
      <c r="Y44" s="8"/>
      <c r="Z44" s="12"/>
      <c r="AA44" s="7"/>
      <c r="AB44" s="11" t="s">
        <v>204</v>
      </c>
      <c r="AC44" s="11" t="s">
        <v>204</v>
      </c>
      <c r="AD44" s="11"/>
      <c r="AE44" s="11"/>
    </row>
    <row r="45" spans="1:31" x14ac:dyDescent="0.25">
      <c r="A45" s="24"/>
      <c r="B45" s="25"/>
      <c r="C45" s="25"/>
      <c r="D45" s="25"/>
      <c r="E45" s="26"/>
      <c r="F45" s="26"/>
      <c r="G45" s="26"/>
      <c r="H45" s="10"/>
      <c r="I45" s="10"/>
      <c r="J45" s="10"/>
      <c r="K45" s="10"/>
      <c r="L45" s="7"/>
      <c r="M45" s="7"/>
      <c r="N45" s="7"/>
      <c r="O45" s="18"/>
      <c r="P45" s="18"/>
      <c r="Q45" s="18"/>
      <c r="R45" s="18"/>
      <c r="S45" s="8"/>
      <c r="T45" s="8"/>
      <c r="U45" s="8"/>
      <c r="V45" s="8"/>
      <c r="W45" s="8"/>
      <c r="X45" s="8"/>
      <c r="Y45" s="8"/>
      <c r="Z45" s="8"/>
      <c r="AA45" s="7"/>
      <c r="AB45" s="11"/>
      <c r="AC45" s="11"/>
      <c r="AD45" s="11"/>
      <c r="AE45" s="11"/>
    </row>
    <row r="46" spans="1:31" x14ac:dyDescent="0.25">
      <c r="A46" s="24"/>
      <c r="B46" s="25"/>
      <c r="C46" s="25"/>
      <c r="D46" s="25"/>
      <c r="E46" s="26"/>
      <c r="F46" s="26"/>
      <c r="G46" s="26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1"/>
      <c r="AC46" s="11"/>
      <c r="AD46" s="11"/>
      <c r="AE46" s="11"/>
    </row>
    <row r="47" spans="1:31" x14ac:dyDescent="0.25">
      <c r="A47" s="24"/>
      <c r="B47" s="25"/>
      <c r="C47" s="25"/>
      <c r="D47" s="25"/>
      <c r="E47" s="26"/>
      <c r="F47" s="26"/>
      <c r="G47" s="26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1"/>
      <c r="AC47" s="11"/>
      <c r="AD47" s="11"/>
      <c r="AE47" s="11"/>
    </row>
    <row r="48" spans="1:31" x14ac:dyDescent="0.25">
      <c r="A48" s="24"/>
      <c r="B48" s="25"/>
      <c r="C48" s="25"/>
      <c r="D48" s="25"/>
      <c r="E48" s="26"/>
      <c r="F48" s="26"/>
      <c r="G48" s="26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1"/>
      <c r="AC48" s="11"/>
      <c r="AD48" s="11"/>
      <c r="AE48" s="11"/>
    </row>
    <row r="49" spans="1:36" ht="15" customHeight="1" x14ac:dyDescent="0.25">
      <c r="A49" s="24"/>
      <c r="B49" s="25"/>
      <c r="C49" s="25"/>
      <c r="D49" s="25"/>
      <c r="E49" s="26"/>
      <c r="F49" s="26"/>
      <c r="G49" s="26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1"/>
      <c r="AC49" s="11"/>
      <c r="AD49" s="11"/>
      <c r="AE49" s="11"/>
    </row>
    <row r="51" spans="1:36" ht="15" x14ac:dyDescent="0.25">
      <c r="H51" s="70" t="s">
        <v>172</v>
      </c>
      <c r="I51" s="70"/>
      <c r="J51" s="70"/>
      <c r="K51" s="70"/>
      <c r="L51" s="47">
        <f>COUNTA(L8:L49)</f>
        <v>37</v>
      </c>
    </row>
    <row r="52" spans="1:36" x14ac:dyDescent="0.25">
      <c r="H52" s="29"/>
      <c r="I52" s="29"/>
      <c r="J52" s="29"/>
    </row>
    <row r="53" spans="1:36" x14ac:dyDescent="0.25">
      <c r="AF53" s="30"/>
      <c r="AG53" s="30"/>
      <c r="AH53" s="30"/>
      <c r="AI53" s="30"/>
      <c r="AJ53" s="30"/>
    </row>
    <row r="54" spans="1:36" x14ac:dyDescent="0.25">
      <c r="AF54" s="31"/>
      <c r="AG54" s="31"/>
      <c r="AH54" s="31"/>
      <c r="AI54" s="31"/>
      <c r="AJ54" s="30"/>
    </row>
    <row r="55" spans="1:36" x14ac:dyDescent="0.25">
      <c r="AA55" s="51" t="s">
        <v>173</v>
      </c>
      <c r="AB55" s="51"/>
      <c r="AC55" s="51"/>
      <c r="AD55" s="51"/>
      <c r="AE55" s="51"/>
      <c r="AI55" s="32"/>
      <c r="AJ55" s="32"/>
    </row>
    <row r="56" spans="1:36" ht="25.5" x14ac:dyDescent="0.25">
      <c r="AA56" s="33" t="s">
        <v>174</v>
      </c>
      <c r="AB56" s="34" t="s">
        <v>175</v>
      </c>
      <c r="AC56" s="34" t="s">
        <v>176</v>
      </c>
      <c r="AD56" s="34" t="s">
        <v>177</v>
      </c>
      <c r="AE56" s="34" t="s">
        <v>178</v>
      </c>
      <c r="AI56" s="32"/>
      <c r="AJ56" s="32"/>
    </row>
    <row r="57" spans="1:36" x14ac:dyDescent="0.25">
      <c r="AA57" s="7" t="s">
        <v>179</v>
      </c>
      <c r="AB57" s="35">
        <f>COUNTIF($AB$7:$AB$45,$B$144)</f>
        <v>8</v>
      </c>
      <c r="AC57" s="35">
        <f>COUNTIF($AC$7:$AC$45,$B$144)</f>
        <v>1</v>
      </c>
      <c r="AD57" s="35">
        <f>COUNTIF($AD$7:$AD$45,$B$144)</f>
        <v>0</v>
      </c>
      <c r="AE57" s="35">
        <f>COUNTIF($AE$7:$AE$45,$B$144)</f>
        <v>0</v>
      </c>
      <c r="AI57" s="31"/>
      <c r="AJ57" s="31"/>
    </row>
    <row r="58" spans="1:36" x14ac:dyDescent="0.25">
      <c r="AA58" s="14" t="s">
        <v>180</v>
      </c>
      <c r="AB58" s="35">
        <f>COUNTIF($AB$7:$AB$45,$B$145)</f>
        <v>3</v>
      </c>
      <c r="AC58" s="35">
        <f>COUNTIF($AC$7:$AC$45,$B$145)</f>
        <v>1</v>
      </c>
      <c r="AD58" s="35">
        <f>COUNTIF($AD$7:$AD$45,$B$145)</f>
        <v>0</v>
      </c>
      <c r="AE58" s="35">
        <f>COUNTIF($AE$7:$AE$45,$B$145)</f>
        <v>0</v>
      </c>
      <c r="AI58" s="31"/>
      <c r="AJ58" s="31"/>
    </row>
    <row r="59" spans="1:36" x14ac:dyDescent="0.25">
      <c r="AA59" s="14" t="s">
        <v>181</v>
      </c>
      <c r="AB59" s="35">
        <f>COUNTIF($AB$7:$AB$45,$B$146)</f>
        <v>18</v>
      </c>
      <c r="AC59" s="35">
        <f>COUNTIF($AC$7:$AC$45,$B$146)</f>
        <v>35</v>
      </c>
      <c r="AD59" s="35">
        <f>COUNTIF($AD$7:$AD$45,$B$146)</f>
        <v>0</v>
      </c>
      <c r="AE59" s="35">
        <f>COUNTIF($AE$7:$AE$45,$B$146)</f>
        <v>0</v>
      </c>
      <c r="AI59" s="36"/>
      <c r="AJ59" s="36"/>
    </row>
    <row r="60" spans="1:36" x14ac:dyDescent="0.25">
      <c r="AA60" s="37" t="s">
        <v>182</v>
      </c>
      <c r="AB60" s="35">
        <f>COUNTIF($AB$7:$AB$45,$B$147)</f>
        <v>9</v>
      </c>
      <c r="AC60" s="35">
        <f>COUNTIF($AC$7:$AC$45,$B$147)</f>
        <v>1</v>
      </c>
      <c r="AD60" s="35">
        <f>COUNTIF($AD$7:$AD$45,$B$147)</f>
        <v>0</v>
      </c>
      <c r="AE60" s="35">
        <f>COUNTIF($AE$7:$AE$45,$B$147)</f>
        <v>0</v>
      </c>
      <c r="AI60" s="36"/>
      <c r="AJ60" s="36"/>
    </row>
    <row r="61" spans="1:36" x14ac:dyDescent="0.25">
      <c r="AA61" s="71" t="s">
        <v>183</v>
      </c>
      <c r="AB61" s="71"/>
      <c r="AC61" s="71"/>
      <c r="AD61" s="71"/>
      <c r="AE61" s="71"/>
      <c r="AI61" s="36"/>
      <c r="AJ61" s="36"/>
    </row>
    <row r="62" spans="1:36" x14ac:dyDescent="0.25">
      <c r="AA62" s="38" t="s">
        <v>179</v>
      </c>
      <c r="AB62" s="39">
        <f>+AB57/$L$51</f>
        <v>0.21621621621621623</v>
      </c>
      <c r="AC62" s="39">
        <f t="shared" ref="AC62:AE62" si="0">+AC57/$L$51</f>
        <v>2.7027027027027029E-2</v>
      </c>
      <c r="AD62" s="39">
        <f t="shared" si="0"/>
        <v>0</v>
      </c>
      <c r="AE62" s="39">
        <f t="shared" si="0"/>
        <v>0</v>
      </c>
      <c r="AI62" s="36"/>
      <c r="AJ62" s="36"/>
    </row>
    <row r="63" spans="1:36" x14ac:dyDescent="0.25">
      <c r="AA63" s="38" t="s">
        <v>180</v>
      </c>
      <c r="AB63" s="39">
        <f t="shared" ref="AB63:AE65" si="1">+AB58/$L$51</f>
        <v>8.1081081081081086E-2</v>
      </c>
      <c r="AC63" s="39">
        <f t="shared" si="1"/>
        <v>2.7027027027027029E-2</v>
      </c>
      <c r="AD63" s="39">
        <f t="shared" si="1"/>
        <v>0</v>
      </c>
      <c r="AE63" s="39">
        <f t="shared" si="1"/>
        <v>0</v>
      </c>
      <c r="AI63" s="36"/>
      <c r="AJ63" s="36"/>
    </row>
    <row r="64" spans="1:36" x14ac:dyDescent="0.25">
      <c r="AA64" s="38" t="s">
        <v>181</v>
      </c>
      <c r="AB64" s="39">
        <f t="shared" si="1"/>
        <v>0.48648648648648651</v>
      </c>
      <c r="AC64" s="39">
        <f t="shared" si="1"/>
        <v>0.94594594594594594</v>
      </c>
      <c r="AD64" s="39">
        <f t="shared" si="1"/>
        <v>0</v>
      </c>
      <c r="AE64" s="39">
        <f t="shared" si="1"/>
        <v>0</v>
      </c>
      <c r="AI64" s="36"/>
      <c r="AJ64" s="36"/>
    </row>
    <row r="65" spans="19:36" x14ac:dyDescent="0.25">
      <c r="AA65" s="38" t="s">
        <v>182</v>
      </c>
      <c r="AB65" s="39">
        <f t="shared" si="1"/>
        <v>0.24324324324324326</v>
      </c>
      <c r="AC65" s="39">
        <f t="shared" si="1"/>
        <v>2.7027027027027029E-2</v>
      </c>
      <c r="AD65" s="39">
        <f t="shared" si="1"/>
        <v>0</v>
      </c>
      <c r="AE65" s="39">
        <f t="shared" si="1"/>
        <v>0</v>
      </c>
      <c r="AI65" s="30"/>
      <c r="AJ65" s="30"/>
    </row>
    <row r="66" spans="19:36" x14ac:dyDescent="0.25">
      <c r="AA66" s="30"/>
      <c r="AB66" s="40"/>
      <c r="AC66" s="30"/>
      <c r="AD66" s="30"/>
      <c r="AE66" s="30"/>
      <c r="AF66" s="30"/>
      <c r="AG66" s="30"/>
      <c r="AH66" s="30"/>
      <c r="AI66" s="30"/>
      <c r="AJ66" s="30"/>
    </row>
    <row r="67" spans="19:36" x14ac:dyDescent="0.25">
      <c r="AA67" s="30"/>
      <c r="AB67" s="40"/>
      <c r="AC67" s="30"/>
      <c r="AD67" s="30"/>
      <c r="AE67" s="30"/>
      <c r="AF67" s="30"/>
      <c r="AG67" s="30"/>
      <c r="AH67" s="30"/>
      <c r="AI67" s="30"/>
      <c r="AJ67" s="30"/>
    </row>
    <row r="68" spans="19:36" x14ac:dyDescent="0.25">
      <c r="AA68" s="30"/>
      <c r="AB68" s="30"/>
      <c r="AC68" s="30"/>
      <c r="AD68" s="30"/>
      <c r="AE68" s="30"/>
      <c r="AF68" s="30"/>
      <c r="AG68" s="30"/>
      <c r="AH68" s="30"/>
      <c r="AI68" s="30"/>
      <c r="AJ68" s="30"/>
    </row>
    <row r="69" spans="19:36" ht="51" customHeight="1" x14ac:dyDescent="0.25">
      <c r="S69" s="71" t="s">
        <v>184</v>
      </c>
      <c r="T69" s="71"/>
      <c r="U69" s="71"/>
      <c r="V69" s="71"/>
      <c r="W69" s="71" t="s">
        <v>185</v>
      </c>
      <c r="X69" s="71"/>
      <c r="Y69" s="71"/>
      <c r="Z69" s="41" t="s">
        <v>186</v>
      </c>
      <c r="AA69" s="41" t="s">
        <v>187</v>
      </c>
      <c r="AB69" s="41" t="s">
        <v>188</v>
      </c>
      <c r="AC69" s="41" t="s">
        <v>189</v>
      </c>
      <c r="AD69" s="41" t="s">
        <v>190</v>
      </c>
      <c r="AE69" s="41" t="s">
        <v>191</v>
      </c>
      <c r="AF69" s="30"/>
      <c r="AG69" s="30"/>
      <c r="AH69" s="30"/>
      <c r="AI69" s="30"/>
      <c r="AJ69" s="30"/>
    </row>
    <row r="70" spans="19:36" ht="67.5" customHeight="1" x14ac:dyDescent="0.25">
      <c r="S70" s="72" t="s">
        <v>192</v>
      </c>
      <c r="T70" s="72"/>
      <c r="U70" s="72"/>
      <c r="V70" s="72"/>
      <c r="W70" s="65" t="s">
        <v>193</v>
      </c>
      <c r="X70" s="73"/>
      <c r="Y70" s="73"/>
      <c r="Z70" s="18"/>
      <c r="AA70" s="42">
        <v>0</v>
      </c>
      <c r="AB70" s="18"/>
      <c r="AC70" s="18"/>
      <c r="AD70" s="18"/>
      <c r="AE70" s="18"/>
      <c r="AF70" s="30"/>
      <c r="AG70" s="30"/>
      <c r="AH70" s="30"/>
      <c r="AI70" s="30"/>
      <c r="AJ70" s="30"/>
    </row>
    <row r="71" spans="19:36" ht="55.5" customHeight="1" x14ac:dyDescent="0.25">
      <c r="S71" s="72" t="s">
        <v>194</v>
      </c>
      <c r="T71" s="72"/>
      <c r="U71" s="72"/>
      <c r="V71" s="72"/>
      <c r="W71" s="65" t="s">
        <v>195</v>
      </c>
      <c r="X71" s="73"/>
      <c r="Y71" s="73"/>
      <c r="Z71" s="18"/>
      <c r="AA71" s="18" t="s">
        <v>196</v>
      </c>
      <c r="AB71" s="18"/>
      <c r="AC71" s="18"/>
      <c r="AD71" s="18"/>
      <c r="AE71" s="18"/>
    </row>
    <row r="72" spans="19:36" ht="45.75" customHeight="1" x14ac:dyDescent="0.25">
      <c r="S72" s="72" t="s">
        <v>194</v>
      </c>
      <c r="T72" s="72"/>
      <c r="U72" s="72"/>
      <c r="V72" s="72"/>
      <c r="W72" s="65" t="s">
        <v>197</v>
      </c>
      <c r="X72" s="73"/>
      <c r="Y72" s="73"/>
      <c r="Z72" s="18"/>
      <c r="AA72" s="18" t="s">
        <v>198</v>
      </c>
      <c r="AB72" s="18"/>
      <c r="AC72" s="18"/>
      <c r="AD72" s="18"/>
      <c r="AE72" s="18"/>
    </row>
    <row r="73" spans="19:36" ht="45.75" customHeight="1" x14ac:dyDescent="0.25">
      <c r="S73" s="72" t="s">
        <v>194</v>
      </c>
      <c r="T73" s="72"/>
      <c r="U73" s="72"/>
      <c r="V73" s="72"/>
      <c r="W73" s="76" t="s">
        <v>217</v>
      </c>
      <c r="X73" s="76"/>
      <c r="Y73" s="76"/>
      <c r="Z73" s="18"/>
      <c r="AA73" s="18">
        <v>0</v>
      </c>
      <c r="AB73" s="18"/>
      <c r="AC73" s="18"/>
      <c r="AD73" s="18"/>
      <c r="AE73" s="18"/>
    </row>
    <row r="74" spans="19:36" ht="45.75" customHeight="1" x14ac:dyDescent="0.25">
      <c r="S74" s="72" t="s">
        <v>192</v>
      </c>
      <c r="T74" s="72"/>
      <c r="U74" s="72"/>
      <c r="V74" s="72"/>
      <c r="W74" s="76" t="s">
        <v>218</v>
      </c>
      <c r="X74" s="76"/>
      <c r="Y74" s="76"/>
      <c r="Z74" s="18"/>
      <c r="AA74" s="18">
        <v>0</v>
      </c>
      <c r="AB74" s="18"/>
      <c r="AC74" s="18"/>
      <c r="AD74" s="18"/>
      <c r="AE74" s="18"/>
    </row>
    <row r="75" spans="19:36" ht="45.75" customHeight="1" x14ac:dyDescent="0.25">
      <c r="S75" s="72" t="s">
        <v>210</v>
      </c>
      <c r="T75" s="72"/>
      <c r="U75" s="72"/>
      <c r="V75" s="72"/>
      <c r="W75" s="76" t="s">
        <v>219</v>
      </c>
      <c r="X75" s="76"/>
      <c r="Y75" s="76"/>
      <c r="Z75" s="18"/>
      <c r="AA75" s="18" t="s">
        <v>220</v>
      </c>
      <c r="AB75" s="18"/>
      <c r="AC75" s="18"/>
      <c r="AD75" s="18"/>
      <c r="AE75" s="18"/>
    </row>
    <row r="76" spans="19:36" ht="45.75" customHeight="1" x14ac:dyDescent="0.25">
      <c r="S76" s="72"/>
      <c r="T76" s="72"/>
      <c r="U76" s="72"/>
      <c r="V76" s="72"/>
      <c r="W76" s="76"/>
      <c r="X76" s="76"/>
      <c r="Y76" s="76"/>
      <c r="Z76" s="18"/>
      <c r="AA76" s="18"/>
      <c r="AB76" s="18"/>
      <c r="AC76" s="18"/>
      <c r="AD76" s="18"/>
      <c r="AE76" s="18"/>
    </row>
    <row r="77" spans="19:36" ht="45.75" customHeight="1" x14ac:dyDescent="0.25">
      <c r="S77" s="72"/>
      <c r="T77" s="72"/>
      <c r="U77" s="72"/>
      <c r="V77" s="72"/>
      <c r="W77" s="76"/>
      <c r="X77" s="76"/>
      <c r="Y77" s="76"/>
      <c r="Z77" s="18"/>
      <c r="AA77" s="18"/>
      <c r="AB77" s="18"/>
      <c r="AC77" s="18"/>
      <c r="AD77" s="18"/>
      <c r="AE77" s="18"/>
    </row>
    <row r="144" spans="1:36" s="4" customFormat="1" ht="15" x14ac:dyDescent="0.25">
      <c r="A144" s="43" t="s">
        <v>199</v>
      </c>
      <c r="B144" s="44" t="s">
        <v>200</v>
      </c>
      <c r="C144" s="28" t="s">
        <v>201</v>
      </c>
      <c r="D144" s="28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s="4" customFormat="1" ht="15" x14ac:dyDescent="0.25">
      <c r="A145" s="43" t="s">
        <v>76</v>
      </c>
      <c r="B145" s="44" t="s">
        <v>202</v>
      </c>
      <c r="C145" s="28" t="s">
        <v>203</v>
      </c>
      <c r="D145" s="28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s="4" customFormat="1" ht="15" x14ac:dyDescent="0.25">
      <c r="A146" s="43" t="s">
        <v>42</v>
      </c>
      <c r="B146" s="44" t="s">
        <v>204</v>
      </c>
      <c r="C146" s="28" t="s">
        <v>205</v>
      </c>
      <c r="D146" s="44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s="4" customFormat="1" ht="15" x14ac:dyDescent="0.25">
      <c r="A147" s="43" t="s">
        <v>40</v>
      </c>
      <c r="B147" s="44" t="s">
        <v>206</v>
      </c>
      <c r="C147" s="28" t="s">
        <v>207</v>
      </c>
      <c r="D147" s="28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s="4" customFormat="1" x14ac:dyDescent="0.25">
      <c r="A148" s="27"/>
      <c r="B148" s="28"/>
      <c r="C148" s="28" t="s">
        <v>208</v>
      </c>
      <c r="D148" s="28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s="4" customFormat="1" x14ac:dyDescent="0.25">
      <c r="A149" s="27"/>
      <c r="B149" s="28"/>
      <c r="C149" s="28" t="s">
        <v>209</v>
      </c>
      <c r="D149" s="28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s="4" customFormat="1" x14ac:dyDescent="0.25">
      <c r="A150" s="27"/>
      <c r="B150" s="44"/>
      <c r="C150" s="28" t="s">
        <v>210</v>
      </c>
      <c r="D150" s="28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s="4" customFormat="1" x14ac:dyDescent="0.25">
      <c r="A151" s="27"/>
      <c r="B151" s="44"/>
      <c r="C151" s="28" t="s">
        <v>192</v>
      </c>
      <c r="D151" s="28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s="4" customFormat="1" x14ac:dyDescent="0.25">
      <c r="A152" s="27"/>
      <c r="B152" s="44"/>
      <c r="C152" s="28" t="s">
        <v>211</v>
      </c>
      <c r="D152" s="28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s="4" customFormat="1" x14ac:dyDescent="0.25">
      <c r="A153" s="27"/>
      <c r="B153" s="44"/>
      <c r="C153" s="28" t="s">
        <v>194</v>
      </c>
      <c r="D153" s="28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s="4" customFormat="1" x14ac:dyDescent="0.25">
      <c r="A154" s="27"/>
      <c r="B154" s="44"/>
      <c r="C154" s="44"/>
      <c r="D154" s="28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s="4" customFormat="1" x14ac:dyDescent="0.25">
      <c r="A155" s="27"/>
      <c r="B155" s="44"/>
      <c r="C155" s="44"/>
      <c r="D155" s="28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s="4" customFormat="1" x14ac:dyDescent="0.25">
      <c r="A156" s="27"/>
      <c r="B156" s="44"/>
      <c r="C156" s="44"/>
      <c r="D156" s="28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s="4" customFormat="1" x14ac:dyDescent="0.25">
      <c r="A157" s="27"/>
      <c r="B157" s="44"/>
      <c r="C157" s="44"/>
      <c r="D157" s="44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s="4" customFormat="1" x14ac:dyDescent="0.25">
      <c r="A158" s="27"/>
      <c r="B158" s="44"/>
      <c r="C158" s="44"/>
      <c r="D158" s="45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s="4" customFormat="1" x14ac:dyDescent="0.25">
      <c r="A159" s="27"/>
      <c r="B159" s="44"/>
      <c r="C159" s="44"/>
      <c r="D159" s="45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s="4" customFormat="1" x14ac:dyDescent="0.25">
      <c r="A160" s="27"/>
      <c r="B160" s="44"/>
      <c r="C160" s="44"/>
      <c r="D160" s="45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s="4" customFormat="1" x14ac:dyDescent="0.25">
      <c r="A161" s="27"/>
      <c r="B161" s="44"/>
      <c r="C161" s="44"/>
      <c r="D161" s="45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s="4" customFormat="1" x14ac:dyDescent="0.25">
      <c r="A162" s="27"/>
      <c r="B162" s="44"/>
      <c r="C162" s="44"/>
      <c r="D162" s="45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s="4" customFormat="1" x14ac:dyDescent="0.25">
      <c r="A163" s="27"/>
      <c r="B163" s="44"/>
      <c r="C163" s="44"/>
      <c r="D163" s="44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</sheetData>
  <sheetProtection algorithmName="SHA-512" hashValue="HPkXFmnbs9XkIycqTA4zly/T3kpnmGsVovUs48yeqoEQC2k/9hCd5tC/3SWSwTkgWLDtSlffSMjU4u8oS9DAew==" saltValue="iDV+3U3In+GDY9F9+9/1Zg==" spinCount="100000" sheet="1" objects="1" scenarios="1"/>
  <dataConsolidate/>
  <mergeCells count="186">
    <mergeCell ref="S77:V77"/>
    <mergeCell ref="W77:Y77"/>
    <mergeCell ref="S74:V74"/>
    <mergeCell ref="W74:Y74"/>
    <mergeCell ref="S75:V75"/>
    <mergeCell ref="W75:Y75"/>
    <mergeCell ref="S76:V76"/>
    <mergeCell ref="W76:Y76"/>
    <mergeCell ref="S71:V71"/>
    <mergeCell ref="W71:Y71"/>
    <mergeCell ref="S72:V72"/>
    <mergeCell ref="W72:Y72"/>
    <mergeCell ref="S73:V73"/>
    <mergeCell ref="W73:Y73"/>
    <mergeCell ref="S70:V70"/>
    <mergeCell ref="W70:Y70"/>
    <mergeCell ref="F40:F44"/>
    <mergeCell ref="G40:G44"/>
    <mergeCell ref="H40:H41"/>
    <mergeCell ref="I40:I44"/>
    <mergeCell ref="J40:J44"/>
    <mergeCell ref="K40:K44"/>
    <mergeCell ref="H42:H44"/>
    <mergeCell ref="A40:A44"/>
    <mergeCell ref="B40:B44"/>
    <mergeCell ref="C40:C44"/>
    <mergeCell ref="D40:D44"/>
    <mergeCell ref="E40:E44"/>
    <mergeCell ref="H51:K51"/>
    <mergeCell ref="AA55:AE55"/>
    <mergeCell ref="AA61:AE61"/>
    <mergeCell ref="S69:V69"/>
    <mergeCell ref="W69:Y69"/>
    <mergeCell ref="G33:G35"/>
    <mergeCell ref="I33:I35"/>
    <mergeCell ref="J33:J35"/>
    <mergeCell ref="K33:K35"/>
    <mergeCell ref="A36:A39"/>
    <mergeCell ref="B36:B39"/>
    <mergeCell ref="C36:C39"/>
    <mergeCell ref="D36:D39"/>
    <mergeCell ref="E36:E39"/>
    <mergeCell ref="F36:F39"/>
    <mergeCell ref="A33:A35"/>
    <mergeCell ref="B33:B35"/>
    <mergeCell ref="C33:C35"/>
    <mergeCell ref="D33:D35"/>
    <mergeCell ref="E33:E35"/>
    <mergeCell ref="F33:F35"/>
    <mergeCell ref="G36:G39"/>
    <mergeCell ref="H36:H37"/>
    <mergeCell ref="I36:I39"/>
    <mergeCell ref="J36:J39"/>
    <mergeCell ref="K36:K39"/>
    <mergeCell ref="F30:F32"/>
    <mergeCell ref="G30:G32"/>
    <mergeCell ref="H30:H32"/>
    <mergeCell ref="I30:I32"/>
    <mergeCell ref="J30:J32"/>
    <mergeCell ref="K30:K32"/>
    <mergeCell ref="G28:G29"/>
    <mergeCell ref="H28:H29"/>
    <mergeCell ref="I28:I29"/>
    <mergeCell ref="J28:J29"/>
    <mergeCell ref="K28:K29"/>
    <mergeCell ref="F28:F29"/>
    <mergeCell ref="A30:A32"/>
    <mergeCell ref="B30:B32"/>
    <mergeCell ref="C30:C32"/>
    <mergeCell ref="D30:D32"/>
    <mergeCell ref="E30:E32"/>
    <mergeCell ref="A28:A29"/>
    <mergeCell ref="B28:B29"/>
    <mergeCell ref="C28:C29"/>
    <mergeCell ref="D28:D29"/>
    <mergeCell ref="E28:E29"/>
    <mergeCell ref="F25:F27"/>
    <mergeCell ref="G25:G27"/>
    <mergeCell ref="H25:H27"/>
    <mergeCell ref="I25:I27"/>
    <mergeCell ref="J25:J27"/>
    <mergeCell ref="K25:K27"/>
    <mergeCell ref="G22:G24"/>
    <mergeCell ref="I22:I24"/>
    <mergeCell ref="J22:J24"/>
    <mergeCell ref="K22:K24"/>
    <mergeCell ref="H23:H24"/>
    <mergeCell ref="F22:F24"/>
    <mergeCell ref="A25:A27"/>
    <mergeCell ref="B25:B27"/>
    <mergeCell ref="C25:C27"/>
    <mergeCell ref="D25:D27"/>
    <mergeCell ref="E25:E27"/>
    <mergeCell ref="A22:A24"/>
    <mergeCell ref="B22:B24"/>
    <mergeCell ref="C22:C24"/>
    <mergeCell ref="D22:D24"/>
    <mergeCell ref="E22:E24"/>
    <mergeCell ref="G19:G21"/>
    <mergeCell ref="H19:H20"/>
    <mergeCell ref="I19:I21"/>
    <mergeCell ref="J19:J21"/>
    <mergeCell ref="K19:K21"/>
    <mergeCell ref="G16:G18"/>
    <mergeCell ref="I16:I18"/>
    <mergeCell ref="J16:J18"/>
    <mergeCell ref="K16:K18"/>
    <mergeCell ref="H17:H18"/>
    <mergeCell ref="J10:J12"/>
    <mergeCell ref="K10:K12"/>
    <mergeCell ref="A13:A15"/>
    <mergeCell ref="B13:B15"/>
    <mergeCell ref="C13:C15"/>
    <mergeCell ref="D13:D15"/>
    <mergeCell ref="E13:E15"/>
    <mergeCell ref="F13:F15"/>
    <mergeCell ref="A19:A21"/>
    <mergeCell ref="B19:B21"/>
    <mergeCell ref="C19:C21"/>
    <mergeCell ref="D19:D21"/>
    <mergeCell ref="E19:E21"/>
    <mergeCell ref="G13:G15"/>
    <mergeCell ref="I13:I15"/>
    <mergeCell ref="J13:J15"/>
    <mergeCell ref="K13:K15"/>
    <mergeCell ref="A16:A18"/>
    <mergeCell ref="B16:B18"/>
    <mergeCell ref="C16:C18"/>
    <mergeCell ref="D16:D18"/>
    <mergeCell ref="E16:E18"/>
    <mergeCell ref="F16:F18"/>
    <mergeCell ref="F19:F21"/>
    <mergeCell ref="A10:A12"/>
    <mergeCell ref="B10:B12"/>
    <mergeCell ref="C10:C12"/>
    <mergeCell ref="D10:D12"/>
    <mergeCell ref="E10:E12"/>
    <mergeCell ref="F10:F12"/>
    <mergeCell ref="G10:G12"/>
    <mergeCell ref="H10:H11"/>
    <mergeCell ref="I10:I12"/>
    <mergeCell ref="V5:V6"/>
    <mergeCell ref="W5:W6"/>
    <mergeCell ref="AD5:AD6"/>
    <mergeCell ref="AE5:AE6"/>
    <mergeCell ref="A7:A9"/>
    <mergeCell ref="B7:B9"/>
    <mergeCell ref="C7:C9"/>
    <mergeCell ref="D7:D9"/>
    <mergeCell ref="E7:E9"/>
    <mergeCell ref="F7:F9"/>
    <mergeCell ref="G7:G9"/>
    <mergeCell ref="H7:H9"/>
    <mergeCell ref="X5:X6"/>
    <mergeCell ref="Y5:Y6"/>
    <mergeCell ref="Z5:Z6"/>
    <mergeCell ref="AA5:AA6"/>
    <mergeCell ref="AB5:AB6"/>
    <mergeCell ref="AC5:AC6"/>
    <mergeCell ref="I7:I9"/>
    <mergeCell ref="J7:J9"/>
    <mergeCell ref="K7:K9"/>
    <mergeCell ref="B1:K1"/>
    <mergeCell ref="B2:K2"/>
    <mergeCell ref="A4:D4"/>
    <mergeCell ref="E4:G5"/>
    <mergeCell ref="H4:K5"/>
    <mergeCell ref="L4:L6"/>
    <mergeCell ref="AA4:AB4"/>
    <mergeCell ref="A5:A6"/>
    <mergeCell ref="B5:B6"/>
    <mergeCell ref="C5:C6"/>
    <mergeCell ref="D5:D6"/>
    <mergeCell ref="O5:O6"/>
    <mergeCell ref="P5:P6"/>
    <mergeCell ref="Q5:Q6"/>
    <mergeCell ref="R5:R6"/>
    <mergeCell ref="S5:S6"/>
    <mergeCell ref="M4:M6"/>
    <mergeCell ref="N4:N6"/>
    <mergeCell ref="O4:Q4"/>
    <mergeCell ref="R4:T4"/>
    <mergeCell ref="U4:W4"/>
    <mergeCell ref="X4:Z4"/>
    <mergeCell ref="T5:T6"/>
    <mergeCell ref="U5:U6"/>
  </mergeCells>
  <conditionalFormatting sqref="K7:K8 K10:K26 K28:K31 K33 K36:K40 K45:K49">
    <cfRule type="cellIs" dxfId="31" priority="30" operator="equal">
      <formula>$A$144</formula>
    </cfRule>
    <cfRule type="cellIs" dxfId="30" priority="31" operator="equal">
      <formula>$A$146</formula>
    </cfRule>
    <cfRule type="cellIs" dxfId="29" priority="32" operator="equal">
      <formula>$A$145</formula>
    </cfRule>
    <cfRule type="cellIs" dxfId="28" priority="33" operator="equal">
      <formula>$A$147</formula>
    </cfRule>
  </conditionalFormatting>
  <conditionalFormatting sqref="G1:G8 G10:G26 G28:G31 G33:G40 G45:G73 G78:G1048576">
    <cfRule type="cellIs" dxfId="27" priority="26" operator="equal">
      <formula>$A$147</formula>
    </cfRule>
    <cfRule type="cellIs" dxfId="26" priority="28" operator="equal">
      <formula>$A$145</formula>
    </cfRule>
    <cfRule type="cellIs" dxfId="25" priority="29" operator="equal">
      <formula>$A$144</formula>
    </cfRule>
  </conditionalFormatting>
  <conditionalFormatting sqref="E7:E8 E13 E22:E26 E40 E45:E49 E10:E11 E28:E31 E33:E34 E36:E38 E16:E20">
    <cfRule type="cellIs" dxfId="24" priority="24" operator="between">
      <formula>1</formula>
      <formula>3</formula>
    </cfRule>
    <cfRule type="cellIs" dxfId="23" priority="25" operator="equal">
      <formula>5</formula>
    </cfRule>
  </conditionalFormatting>
  <conditionalFormatting sqref="E7:E49">
    <cfRule type="cellIs" dxfId="22" priority="23" operator="equal">
      <formula>4</formula>
    </cfRule>
  </conditionalFormatting>
  <conditionalFormatting sqref="I19:I49">
    <cfRule type="cellIs" dxfId="21" priority="19" operator="equal">
      <formula>5</formula>
    </cfRule>
    <cfRule type="cellIs" dxfId="20" priority="20" operator="equal">
      <formula>4</formula>
    </cfRule>
    <cfRule type="cellIs" dxfId="19" priority="21" operator="between">
      <formula>1</formula>
      <formula>3</formula>
    </cfRule>
  </conditionalFormatting>
  <conditionalFormatting sqref="I7:I16">
    <cfRule type="cellIs" dxfId="18" priority="16" operator="equal">
      <formula>5</formula>
    </cfRule>
    <cfRule type="cellIs" dxfId="17" priority="17" operator="equal">
      <formula>4</formula>
    </cfRule>
    <cfRule type="cellIs" dxfId="16" priority="18" operator="between">
      <formula>1</formula>
      <formula>3</formula>
    </cfRule>
  </conditionalFormatting>
  <conditionalFormatting sqref="J7:J49">
    <cfRule type="cellIs" dxfId="15" priority="9" operator="equal">
      <formula>5</formula>
    </cfRule>
    <cfRule type="cellIs" dxfId="14" priority="10" operator="equal">
      <formula>4</formula>
    </cfRule>
    <cfRule type="cellIs" dxfId="13" priority="11" operator="equal">
      <formula>3</formula>
    </cfRule>
    <cfRule type="cellIs" dxfId="12" priority="12" operator="between">
      <formula>1</formula>
      <formula>2</formula>
    </cfRule>
  </conditionalFormatting>
  <conditionalFormatting sqref="F7:F49">
    <cfRule type="cellIs" dxfId="11" priority="4" operator="equal">
      <formula>5</formula>
    </cfRule>
    <cfRule type="cellIs" dxfId="10" priority="5" operator="equal">
      <formula>4</formula>
    </cfRule>
    <cfRule type="cellIs" dxfId="9" priority="6" operator="equal">
      <formula>3</formula>
    </cfRule>
    <cfRule type="cellIs" dxfId="8" priority="7" operator="between">
      <formula>1</formula>
      <formula>2</formula>
    </cfRule>
  </conditionalFormatting>
  <conditionalFormatting sqref="G74:G77">
    <cfRule type="cellIs" dxfId="7" priority="1" operator="equal">
      <formula>$A$147</formula>
    </cfRule>
    <cfRule type="cellIs" dxfId="6" priority="2" operator="equal">
      <formula>$A$145</formula>
    </cfRule>
    <cfRule type="cellIs" dxfId="5" priority="3" operator="equal">
      <formula>$A$144</formula>
    </cfRule>
  </conditionalFormatting>
  <conditionalFormatting sqref="AB7:AE49">
    <cfRule type="cellIs" dxfId="4" priority="330" operator="equal">
      <formula>$B$144</formula>
    </cfRule>
    <cfRule type="cellIs" dxfId="3" priority="331" stopIfTrue="1" operator="equal">
      <formula>$B$145</formula>
    </cfRule>
    <cfRule type="cellIs" dxfId="2" priority="332" stopIfTrue="1" operator="equal">
      <formula>$B$146</formula>
    </cfRule>
    <cfRule type="cellIs" dxfId="1" priority="333" stopIfTrue="1" operator="equal">
      <formula>$B$147</formula>
    </cfRule>
  </conditionalFormatting>
  <dataValidations count="5">
    <dataValidation type="list" allowBlank="1" showInputMessage="1" showErrorMessage="1" sqref="S70:S77">
      <formula1>$C$144:$C$153</formula1>
    </dataValidation>
    <dataValidation type="list" allowBlank="1" showInputMessage="1" showErrorMessage="1" sqref="AA76:AB76">
      <formula1>$A$131:$A$133</formula1>
    </dataValidation>
    <dataValidation type="list" allowBlank="1" showInputMessage="1" showErrorMessage="1" sqref="G40 G45:G49 G7:G8 G36:G38 G33:G34 G28:G31 G10:G11 G22:G26 G13 G16:G20">
      <formula1>$A$146:$A$147</formula1>
    </dataValidation>
    <dataValidation type="list" allowBlank="1" showInputMessage="1" showErrorMessage="1" sqref="K45:K49 K7:K8 K36:K38 K22:K26 K16:K20 K13 K40 K10:K11 K28:K31 K33">
      <formula1>$A$144:$A$147</formula1>
    </dataValidation>
    <dataValidation type="list" allowBlank="1" showInputMessage="1" showErrorMessage="1" sqref="AB7:AE49">
      <formula1>$B$144:$B$147</formula1>
    </dataValidation>
  </dataValidations>
  <printOptions horizontalCentered="1"/>
  <pageMargins left="0.59055118110236227" right="0.59055118110236227" top="1.6535433070866143" bottom="0.74803149606299213" header="0.59055118110236227" footer="0.51181102362204722"/>
  <pageSetup paperSize="5" orientation="landscape" r:id="rId1"/>
  <headerFooter>
    <oddHeader>&amp;L&amp;G&amp;C&amp;"Arial,Negrita"HOSPITAL  LA INMACULADA DE GUATAPE
ADMINISTRACIÓN DE RIESGOS DE CORRUPCIÓN
MAPA DE RIESGOS 2016&amp;RCódigo: 
Versión: 01
&amp;P de &amp;N</oddHead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38" operator="containsText" id="{0C942C74-3D7B-486B-88FA-7BF49D46E040}">
            <xm:f>NOT(ISERROR(SEARCH($A$146,G7)))</xm:f>
            <xm:f>$A$146</xm:f>
            <x14:dxf>
              <fill>
                <patternFill>
                  <bgColor rgb="FFFF6600"/>
                </patternFill>
              </fill>
            </x14:dxf>
          </x14:cfRule>
          <xm:sqref>G7:G49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MAPA RIESGOS 2016</vt:lpstr>
      <vt:lpstr>'MAPA RIESGOS 2016'!Área_de_impresión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Carlos Hdo. Salazar Vallejo</cp:lastModifiedBy>
  <cp:lastPrinted>2016-09-22T21:33:18Z</cp:lastPrinted>
  <dcterms:created xsi:type="dcterms:W3CDTF">2016-03-30T19:44:46Z</dcterms:created>
  <dcterms:modified xsi:type="dcterms:W3CDTF">2016-09-22T21:33:47Z</dcterms:modified>
</cp:coreProperties>
</file>